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BP_2022\Cenu_indexācija\"/>
    </mc:Choice>
  </mc:AlternateContent>
  <xr:revisionPtr revIDLastSave="0" documentId="8_{7DBD9836-76F0-4CAC-9417-F78DE0486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I konkrētiem materiāliem" sheetId="4" r:id="rId1"/>
    <sheet name="CSP būvizstrādājumu cenu izmaiņ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G12" i="4"/>
  <c r="C11" i="4"/>
  <c r="G11" i="4" s="1"/>
  <c r="C10" i="4"/>
  <c r="G10" i="4" s="1"/>
  <c r="E10" i="4" l="1"/>
  <c r="E11" i="4"/>
  <c r="G13" i="4"/>
</calcChain>
</file>

<file path=xl/sharedStrings.xml><?xml version="1.0" encoding="utf-8"?>
<sst xmlns="http://schemas.openxmlformats.org/spreadsheetml/2006/main" count="221" uniqueCount="145">
  <si>
    <t>KOPĀ</t>
  </si>
  <si>
    <t>PASŪTĪTĀJS</t>
  </si>
  <si>
    <t>IZPILDĪTĀJS</t>
  </si>
  <si>
    <t>Būvobjekts/Līgums:</t>
  </si>
  <si>
    <t>*https://data.stat.gov.lv/pxweb/lv/OSP_PUB/START__VEK__RC__RCB/RCB010m/table/tableViewLayout1/</t>
  </si>
  <si>
    <t>Par būvniecības resursu vidējo cenu pārmaiņām.</t>
  </si>
  <si>
    <t>Resursu kods</t>
  </si>
  <si>
    <t>Resursu nosaukums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</si>
  <si>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</si>
  <si>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</si>
  <si>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</si>
  <si>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</si>
  <si>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</si>
  <si>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</si>
  <si>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</si>
  <si>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</si>
  <si>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</si>
  <si>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</si>
  <si>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</si>
  <si>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</si>
  <si>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</si>
  <si>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</si>
  <si>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</si>
  <si>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</si>
  <si>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</si>
  <si>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</si>
  <si>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</si>
  <si>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</si>
  <si>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</si>
  <si>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</si>
  <si>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</si>
  <si>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</si>
  <si>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</si>
  <si>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r>
      <t>Velmētais tērauds (</t>
    </r>
    <r>
      <rPr>
        <i/>
        <sz val="12"/>
        <rFont val="Calibri"/>
        <family val="2"/>
        <charset val="186"/>
        <scheme val="minor"/>
      </rPr>
      <t>T, Z, U,</t>
    </r>
    <r>
      <rPr>
        <sz val="12"/>
        <rFont val="Calibri"/>
        <family val="2"/>
        <charset val="186"/>
        <scheme val="minor"/>
      </rPr>
      <t xml:space="preserve"> dubulta </t>
    </r>
    <r>
      <rPr>
        <i/>
        <sz val="12"/>
        <rFont val="Calibri"/>
        <family val="2"/>
        <charset val="186"/>
        <scheme val="minor"/>
      </rPr>
      <t>T</t>
    </r>
    <r>
      <rPr>
        <sz val="12"/>
        <rFont val="Calibri"/>
        <family val="2"/>
        <charset val="186"/>
        <scheme val="minor"/>
      </rPr>
      <t xml:space="preserve"> profilu un leņķprofila tērauds; apaļdzelzs; apaļas un taisnstūrveida caurules konstrukcijām)</t>
    </r>
  </si>
  <si>
    <t>Metāla konstrukcijas un sīkie metāla izstrādājumi</t>
  </si>
  <si>
    <t>Stiegras, stiegrojuma sieti, karkasi</t>
  </si>
  <si>
    <t>Nerūsējošais tērauds</t>
  </si>
  <si>
    <t xml:space="preserve">Tērauda caurules (parastās) </t>
  </si>
  <si>
    <t>Tērauda caurules (cinkotās)</t>
  </si>
  <si>
    <t>Rūpnieciski izolētas tērauda caurules ar iekšējo diametru 200 mm</t>
  </si>
  <si>
    <t>PVC caurules bezspiediena (gravitācijas) sistēmām ar diametru 300 mm, T8 vai S8 klase, ar garumu 6 m</t>
  </si>
  <si>
    <t>Caurules spiediena sistēmām ar diametru 150 mm, darba spiedienam PN 10: PVC. Caurules spiediena sistēmām ar diametru 150 mm, darba spiedienam PN 10: polietilēna</t>
  </si>
  <si>
    <t>Vara caurules ar diametru 10–32 mm</t>
  </si>
  <si>
    <t>Ķeta caurules ar diametru 150 mm</t>
  </si>
  <si>
    <t>Dobie pārseguma paneļi (dzelzsbetona)</t>
  </si>
  <si>
    <t>Kāpņu laidi un laukumi (dzelzsbetona)</t>
  </si>
  <si>
    <t>Grodi, pamatplātnes, pārsegplātnes (dzelzsbetona)</t>
  </si>
  <si>
    <t>Pagrabsienu, pamatu bloki (betona)</t>
  </si>
  <si>
    <t>…</t>
  </si>
  <si>
    <t>Vieglbetona bloki (gāzbetona, keramzītbetona u.c.)</t>
  </si>
  <si>
    <t>Dzelzsbetona pāļi (L=12m, D=0,35m)</t>
  </si>
  <si>
    <t>Betona apmales</t>
  </si>
  <si>
    <t>Betona bruģakmeņi (plātnes)</t>
  </si>
  <si>
    <t>Preču betons</t>
  </si>
  <si>
    <t>Cementa java: M-150. Cementa java: M-200</t>
  </si>
  <si>
    <t>Asfaltbetons</t>
  </si>
  <si>
    <t>Šķidrais bitumens</t>
  </si>
  <si>
    <t>Mastikas uz bituma bāzes</t>
  </si>
  <si>
    <t>Māla dobķieģeļi (250x120x65 mm): M-125; 150; 200</t>
  </si>
  <si>
    <t>Baļķi</t>
  </si>
  <si>
    <t>Brusas, neēvelēti dēļi</t>
  </si>
  <si>
    <t>Ēvelēti, gropēti grīdas dēļi</t>
  </si>
  <si>
    <t>Parkets</t>
  </si>
  <si>
    <t>Saplāksnis (finieris)</t>
  </si>
  <si>
    <t>Kokšķiedru plātnes</t>
  </si>
  <si>
    <t>Kokskaidu plātnes</t>
  </si>
  <si>
    <t xml:space="preserve">Dolomīta šķembas </t>
  </si>
  <si>
    <t xml:space="preserve">Granīta šķembas (8-11mm),S-I klase </t>
  </si>
  <si>
    <t xml:space="preserve">Grants </t>
  </si>
  <si>
    <t xml:space="preserve">Smilts </t>
  </si>
  <si>
    <t>Keramzīts</t>
  </si>
  <si>
    <t>Cements</t>
  </si>
  <si>
    <t>Sausie javas maisījumi</t>
  </si>
  <si>
    <t>Koka stikloti logu bloki un vitrīnas</t>
  </si>
  <si>
    <t>Koka durvju bloki</t>
  </si>
  <si>
    <t>PVC stikloti logu bloki un vitrīnas</t>
  </si>
  <si>
    <t>Durvju bloki no PVC</t>
  </si>
  <si>
    <t xml:space="preserve">Alumīnija stikloti logu bloki un vitrīnas </t>
  </si>
  <si>
    <t>Alumīnija durvju bloki</t>
  </si>
  <si>
    <t>Stiklotās alumīnija profilu fasāžu sistēmas</t>
  </si>
  <si>
    <t>Akmensvate, minerālvate</t>
  </si>
  <si>
    <t>50 mm biezas putu polistirola plātnes „Tenapors Extra”</t>
  </si>
  <si>
    <t>Bitumena ruļļu materiāli</t>
  </si>
  <si>
    <t xml:space="preserve">Polietilēna, polipropilēna plēves </t>
  </si>
  <si>
    <t>Viļņotas bitumena jumta loksnes</t>
  </si>
  <si>
    <t>Profilētās tērauda loksnes, cinkotais skārds</t>
  </si>
  <si>
    <t>Ģipškartona plātnes</t>
  </si>
  <si>
    <t>Sendviča tipa paneļi ar poliuretāna pildījumu: 8–12 cm biezumā. Sendviča tipa paneļi ar poliuretāna pildījumu: 15–20 cm biezumā</t>
  </si>
  <si>
    <t>Parastās vai akustiskās cietās minerālvates plātnes (ieskaitot iekarināmās)</t>
  </si>
  <si>
    <t>Keramikas sienu flīzes</t>
  </si>
  <si>
    <t>Stikla šķiedras audums, stikla šķiedras siets</t>
  </si>
  <si>
    <t>Krāsas, lakas</t>
  </si>
  <si>
    <t>Dabīgais linolejs</t>
  </si>
  <si>
    <t>PVC homogēnie, heterogēnie ruļļu materiāli grīdām</t>
  </si>
  <si>
    <t>Akmens masas flīzes</t>
  </si>
  <si>
    <t>Ventiļi, aizbīdņi, vārsti (cauruļvada diametrs 50 mm)</t>
  </si>
  <si>
    <t>Jaucējkrāni</t>
  </si>
  <si>
    <t>Vannas jaucējkrāni ar dušas komplektu</t>
  </si>
  <si>
    <t>Ūdens skaitītāji (cauruļvada diametrs 25 mm)</t>
  </si>
  <si>
    <t xml:space="preserve">Virtuves izlietnes. Vannas istabas izlietnes </t>
  </si>
  <si>
    <t>WC podi (komplekti)</t>
  </si>
  <si>
    <t>Taisnstūra akrila vannas</t>
  </si>
  <si>
    <t>Radiatori un konvektori</t>
  </si>
  <si>
    <r>
      <t>Zemsprieguma (līdz 1000V) kabeļi iekšējai instalācijai, ar PVC izolāciju unapvalku, ar vadu summāro šķērsgriezumu 12,5-20 mm</t>
    </r>
    <r>
      <rPr>
        <vertAlign val="superscript"/>
        <sz val="12"/>
        <rFont val="Calibri"/>
        <family val="2"/>
        <charset val="186"/>
        <scheme val="minor"/>
      </rPr>
      <t>2</t>
    </r>
  </si>
  <si>
    <t>Vājstrāvas vadi</t>
  </si>
  <si>
    <t>Elektrosadales skapji (IP44; IP54; IP64; IP65)</t>
  </si>
  <si>
    <t>Mūrnieki un tiem radniecīgu profesiju strādnieki</t>
  </si>
  <si>
    <t>Betonētāji un tiem radniecīgu profesiju strādnieki</t>
  </si>
  <si>
    <t>Namdari un būvgaldnieki</t>
  </si>
  <si>
    <t>Apdares būvdarbu strādnieki (jumiķi, apmetēji, sanitārtehniķi un citi)</t>
  </si>
  <si>
    <t>Krāsotāji un tiem radniecīgu profesiju strādnieki</t>
  </si>
  <si>
    <t>Elektriķi</t>
  </si>
  <si>
    <t>Asfaltētāji</t>
  </si>
  <si>
    <t>Ceļu būves un mākslīgo būvju palīgstrādnieki</t>
  </si>
  <si>
    <t>Montētāji</t>
  </si>
  <si>
    <t>Metinātāji</t>
  </si>
  <si>
    <t>Torņceltņi (celtspēja līdz 10 t)</t>
  </si>
  <si>
    <t>Autoceltņi (celtspēja 10–16 t)</t>
  </si>
  <si>
    <r>
      <t>Ekskavatori (kausa tilpums 0,8–1,0 m</t>
    </r>
    <r>
      <rPr>
        <vertAlign val="superscript"/>
        <sz val="12"/>
        <rFont val="Calibri"/>
        <family val="2"/>
        <charset val="186"/>
        <scheme val="minor"/>
      </rPr>
      <t>3</t>
    </r>
    <r>
      <rPr>
        <sz val="12"/>
        <rFont val="Calibri"/>
        <family val="2"/>
        <charset val="186"/>
        <scheme val="minor"/>
      </rPr>
      <t>)</t>
    </r>
  </si>
  <si>
    <t>Buldozeri (jauda 75–130 ZS)</t>
  </si>
  <si>
    <t>Pašizkrāvēji (kravnesība līdz 10 t)</t>
  </si>
  <si>
    <t>Kravas mašīnas (kravnesība 10-16 t). Puspiekabes kravas mašīnas (kravnesība 24 t)</t>
  </si>
  <si>
    <r>
      <t>Kompresori (PKS tips, spiediens 6–7 kg/cm</t>
    </r>
    <r>
      <rPr>
        <vertAlign val="superscript"/>
        <sz val="12"/>
        <rFont val="Calibri"/>
        <family val="2"/>
        <charset val="186"/>
        <scheme val="minor"/>
      </rPr>
      <t xml:space="preserve">2 </t>
    </r>
    <r>
      <rPr>
        <sz val="12"/>
        <rFont val="Calibri"/>
        <family val="2"/>
        <charset val="186"/>
        <scheme val="minor"/>
      </rPr>
      <t>)</t>
    </r>
  </si>
  <si>
    <t>Automašīnas-termosi karstā asfaltbetona transportēšanai</t>
  </si>
  <si>
    <r>
      <t>Betona transporta mašīnas (tvertnes tilpums 9 m</t>
    </r>
    <r>
      <rPr>
        <vertAlign val="superscript"/>
        <sz val="12"/>
        <rFont val="Calibri"/>
        <family val="2"/>
        <charset val="186"/>
        <scheme val="minor"/>
      </rPr>
      <t>3</t>
    </r>
    <r>
      <rPr>
        <sz val="12"/>
        <rFont val="Calibri"/>
        <family val="2"/>
        <charset val="186"/>
        <scheme val="minor"/>
      </rPr>
      <t>)</t>
    </r>
  </si>
  <si>
    <t>Pneimatiskās blietes-vibroplātnes (plātnes svars līdz 140 kg)</t>
  </si>
  <si>
    <t>Veidņu noma (ieskaitot uzstādīšanas palīgmateriālus un palīgkonstrukcijas)</t>
  </si>
  <si>
    <t xml:space="preserve">Piezīmes: </t>
  </si>
  <si>
    <r>
      <t>1</t>
    </r>
    <r>
      <rPr>
        <sz val="12"/>
        <color theme="1"/>
        <rFont val="Calibri"/>
        <family val="2"/>
        <charset val="186"/>
        <scheme val="minor"/>
      </rPr>
      <t xml:space="preserve"> Resursu vidējās cenas aprēķina kā nesvērtus vidējos aritmētiskos lielumus un izmanto Būvniecības izmaksu indeksu aprēķinos. </t>
    </r>
  </si>
  <si>
    <t>… - dati nav pieejami, jo 1-BC veidlapā šie resursi iekļauti sākot ar 2021. gadu.</t>
  </si>
  <si>
    <t>Piedāvājuma iesniegšanas pēdējā diena:</t>
  </si>
  <si>
    <r>
      <t>Centrālā statistikas pārvalde informācija par būvniecības resursu vidējo cenu</t>
    </r>
    <r>
      <rPr>
        <vertAlign val="superscript"/>
        <sz val="12"/>
        <rFont val="Calibri"/>
        <family val="2"/>
        <charset val="186"/>
        <scheme val="minor"/>
      </rPr>
      <t>1</t>
    </r>
    <r>
      <rPr>
        <sz val="12"/>
        <rFont val="Calibri"/>
        <family val="2"/>
        <charset val="186"/>
        <scheme val="minor"/>
      </rPr>
      <t xml:space="preserve"> pārmaiņām (%) sākot no 2020. gada februāra līdz 2022. gada februārim, salīdzinot ar 2020. gada janvāri. </t>
    </r>
  </si>
  <si>
    <t>Uz līgumcenas izmaiņām attiecināmais periods</t>
  </si>
  <si>
    <t>Līguma izpildes termiņš</t>
  </si>
  <si>
    <t>Tāmes pozīcija</t>
  </si>
  <si>
    <t>Līgumcenas izmaiņu koeficients, %</t>
  </si>
  <si>
    <t>Izmaksu korekcijas summa,  (EUR)</t>
  </si>
  <si>
    <t>Līgumcenas izmaiņu aprēķina piemērs</t>
  </si>
  <si>
    <t>Cenu izmaiņas  no piedāvājuma iesniegšanas pēdējās dienas līdz 01.03.2022., %</t>
  </si>
  <si>
    <t>Izpildāmā līguma daļas vērtība, (EUR)</t>
  </si>
  <si>
    <t>Pārējo izpildāmo būvdarbu vērtība</t>
  </si>
  <si>
    <r>
      <t>Saprātīga inflācija</t>
    </r>
    <r>
      <rPr>
        <sz val="10"/>
        <color rgb="FFFF0000"/>
        <rFont val="Times New Roman"/>
        <family val="1"/>
        <charset val="186"/>
      </rPr>
      <t>**</t>
    </r>
    <r>
      <rPr>
        <sz val="10"/>
        <color theme="1"/>
        <rFont val="Times New Roman"/>
        <family val="1"/>
        <charset val="186"/>
      </rPr>
      <t>, %</t>
    </r>
  </si>
  <si>
    <t>** https://www.ecb.europa.eu/ecb/tasks/monpol/html/index.en.html</t>
  </si>
  <si>
    <t>01.03.2021 - 01.03.2023</t>
  </si>
  <si>
    <t>01.06.2022 - 31.12.2022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</si>
</sst>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vertAlign val="superscript"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Calibri"/>
      <family val="2"/>
      <charset val="186"/>
      <scheme val="minor"/>
    </font>
    <font>
      <vertAlign val="superscript"/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44" fontId="0" fillId="0" borderId="0" xfId="0" applyNumberFormat="1"/>
    <xf numFmtId="0" fontId="0" fillId="3" borderId="0" xfId="0" applyFill="1"/>
    <xf numFmtId="0" fontId="0" fillId="3" borderId="0" xfId="0" applyFont="1" applyFill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left" vertical="top" wrapText="1"/>
    </xf>
    <xf numFmtId="164" fontId="3" fillId="0" borderId="1" xfId="0" applyNumberFormat="1" applyFont="1" applyBorder="1"/>
    <xf numFmtId="164" fontId="3" fillId="0" borderId="0" xfId="0" applyNumberFormat="1" applyFont="1"/>
    <xf numFmtId="0" fontId="4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14" fontId="11" fillId="3" borderId="0" xfId="0" applyNumberFormat="1" applyFont="1" applyFill="1" applyAlignment="1">
      <alignment horizontal="left"/>
    </xf>
    <xf numFmtId="0" fontId="11" fillId="3" borderId="0" xfId="0" applyFont="1" applyFill="1"/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/>
    <xf numFmtId="2" fontId="11" fillId="0" borderId="2" xfId="0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top" wrapText="1"/>
    </xf>
    <xf numFmtId="0" fontId="14" fillId="0" borderId="1" xfId="0" applyFont="1" applyBorder="1"/>
    <xf numFmtId="0" fontId="13" fillId="3" borderId="0" xfId="0" applyFont="1" applyFill="1" applyBorder="1"/>
    <xf numFmtId="44" fontId="14" fillId="3" borderId="1" xfId="0" applyNumberFormat="1" applyFont="1" applyFill="1" applyBorder="1"/>
    <xf numFmtId="0" fontId="14" fillId="0" borderId="0" xfId="0" applyFont="1"/>
    <xf numFmtId="44" fontId="14" fillId="3" borderId="0" xfId="0" applyNumberFormat="1" applyFont="1" applyFill="1" applyBorder="1"/>
    <xf numFmtId="0" fontId="12" fillId="0" borderId="0" xfId="0" applyFont="1"/>
    <xf numFmtId="0" fontId="14" fillId="0" borderId="0" xfId="0" applyFont="1" applyFill="1" applyBorder="1"/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</cellXfs>
  <cellStyles count="3">
    <cellStyle name="Currency" xfId="1" builtinId="4"/>
    <cellStyle name="Normal" xfId="0" builtinId="0"/>
    <cellStyle name="Normal 3" xfId="2" xr:uid="{E7C62ADC-EE6A-4CF6-AEE1-8A12E64EE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262A-BE3C-4D8F-8BB7-D538FAD4E1F9}">
  <dimension ref="A1:M30"/>
  <sheetViews>
    <sheetView tabSelected="1" workbookViewId="0">
      <selection activeCell="E22" sqref="E22"/>
    </sheetView>
  </sheetViews>
  <sheetFormatPr defaultRowHeight="15" x14ac:dyDescent="0.25"/>
  <cols>
    <col min="1" max="1" width="41.85546875" customWidth="1"/>
    <col min="2" max="2" width="10.140625" bestFit="1" customWidth="1"/>
    <col min="3" max="3" width="30.42578125" customWidth="1"/>
    <col min="4" max="5" width="14.28515625" customWidth="1"/>
    <col min="6" max="6" width="15.140625" customWidth="1"/>
    <col min="7" max="7" width="14.42578125" customWidth="1"/>
    <col min="8" max="8" width="11.85546875" customWidth="1"/>
    <col min="9" max="9" width="14.7109375" customWidth="1"/>
    <col min="10" max="10" width="12.85546875" bestFit="1" customWidth="1"/>
    <col min="13" max="13" width="10.85546875" bestFit="1" customWidth="1"/>
    <col min="18" max="18" width="10.85546875" bestFit="1" customWidth="1"/>
  </cols>
  <sheetData>
    <row r="1" spans="1:13" x14ac:dyDescent="0.25">
      <c r="A1" s="13" t="s">
        <v>137</v>
      </c>
      <c r="B1" s="14"/>
      <c r="C1" s="14"/>
      <c r="D1" s="14"/>
      <c r="E1" s="14"/>
      <c r="F1" s="14"/>
      <c r="G1" s="14"/>
    </row>
    <row r="2" spans="1:13" x14ac:dyDescent="0.25">
      <c r="A2" s="13"/>
      <c r="B2" s="14"/>
      <c r="C2" s="14"/>
      <c r="D2" s="14"/>
      <c r="E2" s="14"/>
      <c r="F2" s="14"/>
      <c r="G2" s="14"/>
    </row>
    <row r="3" spans="1:13" x14ac:dyDescent="0.25">
      <c r="A3" s="15" t="s">
        <v>3</v>
      </c>
      <c r="B3" s="14"/>
      <c r="C3" s="14"/>
      <c r="D3" s="14"/>
      <c r="E3" s="14"/>
      <c r="F3" s="14"/>
      <c r="G3" s="14"/>
    </row>
    <row r="4" spans="1:13" x14ac:dyDescent="0.25">
      <c r="A4" s="15" t="s">
        <v>1</v>
      </c>
      <c r="B4" s="14"/>
      <c r="C4" s="14"/>
      <c r="D4" s="14"/>
      <c r="E4" s="14"/>
      <c r="F4" s="14"/>
      <c r="G4" s="14"/>
    </row>
    <row r="5" spans="1:13" x14ac:dyDescent="0.25">
      <c r="A5" s="15" t="s">
        <v>2</v>
      </c>
      <c r="B5" s="14"/>
      <c r="C5" s="14"/>
      <c r="D5" s="14"/>
      <c r="E5" s="14"/>
      <c r="F5" s="14"/>
      <c r="G5" s="14"/>
    </row>
    <row r="6" spans="1:13" x14ac:dyDescent="0.25">
      <c r="A6" s="15" t="s">
        <v>130</v>
      </c>
      <c r="B6" s="16">
        <v>44197</v>
      </c>
      <c r="C6" s="14"/>
      <c r="D6" s="14"/>
      <c r="E6" s="14"/>
      <c r="F6" s="14"/>
      <c r="G6" s="14"/>
    </row>
    <row r="7" spans="1:13" x14ac:dyDescent="0.25">
      <c r="A7" s="15" t="s">
        <v>133</v>
      </c>
      <c r="B7" s="17" t="s">
        <v>143</v>
      </c>
      <c r="C7" s="17"/>
      <c r="D7" s="17"/>
      <c r="E7" s="17"/>
      <c r="F7" s="14"/>
      <c r="G7" s="14"/>
    </row>
    <row r="8" spans="1:13" ht="15.75" thickBot="1" x14ac:dyDescent="0.3">
      <c r="A8" s="15" t="s">
        <v>132</v>
      </c>
      <c r="B8" s="17" t="s">
        <v>144</v>
      </c>
      <c r="C8" s="14"/>
      <c r="D8" s="14"/>
      <c r="E8" s="14"/>
      <c r="F8" s="14"/>
      <c r="G8" s="14"/>
    </row>
    <row r="9" spans="1:13" ht="64.5" customHeight="1" thickBot="1" x14ac:dyDescent="0.3">
      <c r="A9" s="18" t="s">
        <v>134</v>
      </c>
      <c r="B9" s="19"/>
      <c r="C9" s="20" t="s">
        <v>138</v>
      </c>
      <c r="D9" s="20" t="s">
        <v>141</v>
      </c>
      <c r="E9" s="20" t="s">
        <v>135</v>
      </c>
      <c r="F9" s="20" t="s">
        <v>139</v>
      </c>
      <c r="G9" s="20" t="s">
        <v>136</v>
      </c>
      <c r="M9" s="1"/>
    </row>
    <row r="10" spans="1:13" x14ac:dyDescent="0.25">
      <c r="A10" s="21" t="s">
        <v>35</v>
      </c>
      <c r="B10" s="22"/>
      <c r="C10" s="23">
        <f>SUM('CSP būvizstrādājumu cenu izmaiņ'!AA7)</f>
        <v>73.5</v>
      </c>
      <c r="D10" s="23">
        <v>2</v>
      </c>
      <c r="E10" s="23">
        <f>SUM(C10-D10)</f>
        <v>71.5</v>
      </c>
      <c r="F10" s="24">
        <v>100000</v>
      </c>
      <c r="G10" s="25">
        <f>SUM(F10*(C10-D10)/100)</f>
        <v>71500</v>
      </c>
    </row>
    <row r="11" spans="1:13" x14ac:dyDescent="0.25">
      <c r="A11" s="26" t="s">
        <v>63</v>
      </c>
      <c r="B11" s="22"/>
      <c r="C11" s="23">
        <f>SUM('CSP būvizstrādājumu cenu izmaiņ'!AA34)</f>
        <v>56.1</v>
      </c>
      <c r="D11" s="23">
        <v>2</v>
      </c>
      <c r="E11" s="23">
        <f t="shared" ref="E11:E12" si="0">SUM(C11-D11)</f>
        <v>54.1</v>
      </c>
      <c r="F11" s="24">
        <v>30000</v>
      </c>
      <c r="G11" s="25">
        <f t="shared" ref="G11:G12" si="1">SUM(F11*(C11-D11)/100)</f>
        <v>16230</v>
      </c>
    </row>
    <row r="12" spans="1:13" x14ac:dyDescent="0.25">
      <c r="A12" s="26" t="s">
        <v>140</v>
      </c>
      <c r="B12" s="22"/>
      <c r="C12" s="23">
        <v>24.1</v>
      </c>
      <c r="D12" s="23">
        <v>2</v>
      </c>
      <c r="E12" s="23">
        <f t="shared" si="0"/>
        <v>22.1</v>
      </c>
      <c r="F12" s="24">
        <v>850000</v>
      </c>
      <c r="G12" s="25">
        <f t="shared" si="1"/>
        <v>187850</v>
      </c>
    </row>
    <row r="13" spans="1:13" s="2" customFormat="1" x14ac:dyDescent="0.25">
      <c r="A13" s="27" t="s">
        <v>0</v>
      </c>
      <c r="B13" s="28"/>
      <c r="C13" s="28"/>
      <c r="D13" s="28"/>
      <c r="E13" s="28"/>
      <c r="F13" s="28"/>
      <c r="G13" s="29">
        <f>SUM(G10:G12)</f>
        <v>275580</v>
      </c>
    </row>
    <row r="14" spans="1:13" s="2" customFormat="1" x14ac:dyDescent="0.25">
      <c r="A14" s="30"/>
      <c r="B14" s="28"/>
      <c r="C14" s="28"/>
      <c r="D14" s="28"/>
      <c r="E14" s="28"/>
      <c r="F14" s="28"/>
      <c r="G14" s="31"/>
    </row>
    <row r="15" spans="1:13" x14ac:dyDescent="0.25">
      <c r="A15" s="32" t="s">
        <v>4</v>
      </c>
      <c r="B15" s="14"/>
      <c r="C15" s="14"/>
      <c r="D15" s="14"/>
      <c r="E15" s="14"/>
      <c r="F15" s="14"/>
      <c r="G15" s="14"/>
    </row>
    <row r="16" spans="1:13" x14ac:dyDescent="0.25">
      <c r="A16" s="32" t="s">
        <v>142</v>
      </c>
      <c r="B16" s="14"/>
      <c r="C16" s="14"/>
      <c r="D16" s="14"/>
      <c r="E16" s="14"/>
      <c r="F16" s="14"/>
      <c r="G16" s="14"/>
    </row>
    <row r="17" spans="1:13" x14ac:dyDescent="0.25">
      <c r="A17" s="33"/>
      <c r="B17" s="34"/>
      <c r="C17" s="35"/>
      <c r="D17" s="14"/>
      <c r="E17" s="14"/>
      <c r="F17" s="14"/>
      <c r="G17" s="14"/>
    </row>
    <row r="18" spans="1:13" x14ac:dyDescent="0.25">
      <c r="A18" s="33"/>
      <c r="B18" s="34"/>
      <c r="C18" s="35"/>
      <c r="D18" s="14"/>
      <c r="E18" s="14"/>
      <c r="F18" s="14"/>
      <c r="G18" s="14"/>
    </row>
    <row r="19" spans="1:13" x14ac:dyDescent="0.25">
      <c r="A19" s="33"/>
      <c r="B19" s="36"/>
      <c r="C19" s="35"/>
      <c r="D19" s="14"/>
      <c r="E19" s="14"/>
      <c r="F19" s="14"/>
      <c r="G19" s="14"/>
    </row>
    <row r="20" spans="1:13" x14ac:dyDescent="0.25">
      <c r="A20" s="37"/>
      <c r="B20" s="37"/>
      <c r="C20" s="37"/>
    </row>
    <row r="21" spans="1:13" x14ac:dyDescent="0.25">
      <c r="A21" s="37"/>
      <c r="B21" s="37"/>
      <c r="C21" s="37"/>
    </row>
    <row r="22" spans="1:13" ht="21.95" customHeight="1" x14ac:dyDescent="0.25">
      <c r="A22" s="37"/>
      <c r="B22" s="37"/>
      <c r="C22" s="37"/>
    </row>
    <row r="23" spans="1:13" x14ac:dyDescent="0.25">
      <c r="A23" s="37"/>
      <c r="B23" s="37"/>
      <c r="C23" s="37"/>
      <c r="M23" s="1"/>
    </row>
    <row r="24" spans="1:13" x14ac:dyDescent="0.25">
      <c r="A24" s="37"/>
      <c r="B24" s="37"/>
      <c r="C24" s="37"/>
    </row>
    <row r="25" spans="1:13" x14ac:dyDescent="0.25">
      <c r="A25" s="37"/>
      <c r="B25" s="37"/>
      <c r="C25" s="37"/>
    </row>
    <row r="26" spans="1:13" x14ac:dyDescent="0.25">
      <c r="A26" s="37"/>
      <c r="B26" s="37"/>
      <c r="C26" s="37"/>
    </row>
    <row r="29" spans="1:13" s="3" customFormat="1" x14ac:dyDescent="0.25">
      <c r="A29"/>
      <c r="B29"/>
      <c r="C29"/>
      <c r="D29"/>
      <c r="E29"/>
      <c r="F29"/>
      <c r="G29"/>
      <c r="H29"/>
    </row>
    <row r="30" spans="1:13" s="2" customFormat="1" x14ac:dyDescent="0.25">
      <c r="A30"/>
      <c r="B30"/>
      <c r="C30"/>
      <c r="D30"/>
      <c r="E30"/>
      <c r="F30"/>
      <c r="G30"/>
      <c r="H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3763-3DFE-439A-8B5B-BA5A0FB0A81D}">
  <dimension ref="A1:AB100"/>
  <sheetViews>
    <sheetView workbookViewId="0">
      <selection activeCell="A7" sqref="A7"/>
    </sheetView>
  </sheetViews>
  <sheetFormatPr defaultColWidth="8.7109375" defaultRowHeight="15.75" x14ac:dyDescent="0.25"/>
  <cols>
    <col min="1" max="1" width="10.5703125" style="12" customWidth="1"/>
    <col min="2" max="2" width="51.85546875" style="5" customWidth="1"/>
    <col min="3" max="27" width="9.85546875" style="5" bestFit="1" customWidth="1"/>
    <col min="28" max="16384" width="8.7109375" style="5"/>
  </cols>
  <sheetData>
    <row r="1" spans="1:28" x14ac:dyDescent="0.25">
      <c r="A1" s="4" t="s">
        <v>5</v>
      </c>
    </row>
    <row r="2" spans="1:28" ht="18" x14ac:dyDescent="0.25">
      <c r="A2" s="38" t="s">
        <v>131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4" spans="1:28" ht="31.5" x14ac:dyDescent="0.25">
      <c r="A4" s="6" t="s">
        <v>6</v>
      </c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 t="s">
        <v>29</v>
      </c>
      <c r="Y4" s="8" t="s">
        <v>30</v>
      </c>
      <c r="Z4" s="8" t="s">
        <v>31</v>
      </c>
      <c r="AA4" s="8" t="s">
        <v>32</v>
      </c>
    </row>
    <row r="5" spans="1:28" ht="47.25" x14ac:dyDescent="0.25">
      <c r="A5" s="9">
        <v>100100</v>
      </c>
      <c r="B5" s="9" t="s">
        <v>33</v>
      </c>
      <c r="C5" s="10">
        <v>0</v>
      </c>
      <c r="D5" s="10">
        <v>0.4</v>
      </c>
      <c r="E5" s="10">
        <v>2</v>
      </c>
      <c r="F5" s="10">
        <v>4.9000000000000004</v>
      </c>
      <c r="G5" s="10">
        <v>3.4</v>
      </c>
      <c r="H5" s="10">
        <v>-0.5</v>
      </c>
      <c r="I5" s="10">
        <v>-5.0999999999999996</v>
      </c>
      <c r="J5" s="10">
        <v>-5.7</v>
      </c>
      <c r="K5" s="10">
        <v>-5.3</v>
      </c>
      <c r="L5" s="10">
        <v>-4.8</v>
      </c>
      <c r="M5" s="10">
        <v>-3.2</v>
      </c>
      <c r="N5" s="10">
        <v>-4.5999999999999996</v>
      </c>
      <c r="O5" s="10">
        <v>-0.3</v>
      </c>
      <c r="P5" s="10">
        <v>4.4000000000000004</v>
      </c>
      <c r="Q5" s="10">
        <v>14.6</v>
      </c>
      <c r="R5" s="10">
        <v>18.7</v>
      </c>
      <c r="S5" s="10">
        <v>22.4</v>
      </c>
      <c r="T5" s="10">
        <v>37.9</v>
      </c>
      <c r="U5" s="10">
        <v>41</v>
      </c>
      <c r="V5" s="10">
        <v>47.1</v>
      </c>
      <c r="W5" s="10">
        <v>54.7</v>
      </c>
      <c r="X5" s="10">
        <v>51.1</v>
      </c>
      <c r="Y5" s="10">
        <v>52.3</v>
      </c>
      <c r="Z5" s="10">
        <v>46.2</v>
      </c>
      <c r="AA5" s="10">
        <v>48</v>
      </c>
      <c r="AB5" s="11"/>
    </row>
    <row r="6" spans="1:28" x14ac:dyDescent="0.25">
      <c r="A6" s="9">
        <v>100110</v>
      </c>
      <c r="B6" s="9" t="s">
        <v>34</v>
      </c>
      <c r="C6" s="10">
        <v>0.1</v>
      </c>
      <c r="D6" s="10">
        <v>0.5</v>
      </c>
      <c r="E6" s="10">
        <v>-1.2</v>
      </c>
      <c r="F6" s="10">
        <v>0.8</v>
      </c>
      <c r="G6" s="10">
        <v>-2.7</v>
      </c>
      <c r="H6" s="10">
        <v>-0.3</v>
      </c>
      <c r="I6" s="10">
        <v>1</v>
      </c>
      <c r="J6" s="10">
        <v>-1.5</v>
      </c>
      <c r="K6" s="10">
        <v>-0.6</v>
      </c>
      <c r="L6" s="10">
        <v>-4.8</v>
      </c>
      <c r="M6" s="10">
        <v>-3.8</v>
      </c>
      <c r="N6" s="10">
        <v>-2.8</v>
      </c>
      <c r="O6" s="10">
        <v>-0.6</v>
      </c>
      <c r="P6" s="10">
        <v>4.7</v>
      </c>
      <c r="Q6" s="10">
        <v>2.2000000000000002</v>
      </c>
      <c r="R6" s="10">
        <v>6.6</v>
      </c>
      <c r="S6" s="10">
        <v>12</v>
      </c>
      <c r="T6" s="10">
        <v>15.8</v>
      </c>
      <c r="U6" s="10">
        <v>24.8</v>
      </c>
      <c r="V6" s="10">
        <v>25.7</v>
      </c>
      <c r="W6" s="10">
        <v>27.8</v>
      </c>
      <c r="X6" s="10">
        <v>28.8</v>
      </c>
      <c r="Y6" s="10">
        <v>27.7</v>
      </c>
      <c r="Z6" s="10">
        <v>27.1</v>
      </c>
      <c r="AA6" s="10">
        <v>27.3</v>
      </c>
    </row>
    <row r="7" spans="1:28" x14ac:dyDescent="0.25">
      <c r="A7" s="9">
        <v>100120</v>
      </c>
      <c r="B7" s="9" t="s">
        <v>35</v>
      </c>
      <c r="C7" s="10">
        <v>-0.5</v>
      </c>
      <c r="D7" s="10">
        <v>-0.8</v>
      </c>
      <c r="E7" s="10">
        <v>-1.4</v>
      </c>
      <c r="F7" s="10">
        <v>-1.9</v>
      </c>
      <c r="G7" s="10">
        <v>-1.7</v>
      </c>
      <c r="H7" s="10">
        <v>-1.9</v>
      </c>
      <c r="I7" s="10">
        <v>-2</v>
      </c>
      <c r="J7" s="10">
        <v>-1.7</v>
      </c>
      <c r="K7" s="10">
        <v>-2</v>
      </c>
      <c r="L7" s="10">
        <v>-1.2</v>
      </c>
      <c r="M7" s="10">
        <v>-0.3</v>
      </c>
      <c r="N7" s="10">
        <v>3.1</v>
      </c>
      <c r="O7" s="10">
        <v>5.7</v>
      </c>
      <c r="P7" s="10">
        <v>7</v>
      </c>
      <c r="Q7" s="10">
        <v>12.8</v>
      </c>
      <c r="R7" s="10">
        <v>25.8</v>
      </c>
      <c r="S7" s="10">
        <v>36.6</v>
      </c>
      <c r="T7" s="10">
        <v>44.9</v>
      </c>
      <c r="U7" s="10">
        <v>47.4</v>
      </c>
      <c r="V7" s="10">
        <v>46.7</v>
      </c>
      <c r="W7" s="10">
        <v>47.5</v>
      </c>
      <c r="X7" s="10">
        <v>50.8</v>
      </c>
      <c r="Y7" s="10">
        <v>48.7</v>
      </c>
      <c r="Z7" s="10">
        <v>51.1</v>
      </c>
      <c r="AA7" s="10">
        <v>73.5</v>
      </c>
    </row>
    <row r="8" spans="1:28" x14ac:dyDescent="0.25">
      <c r="A8" s="9">
        <v>100150</v>
      </c>
      <c r="B8" s="9" t="s">
        <v>36</v>
      </c>
      <c r="C8" s="10">
        <v>-0.3</v>
      </c>
      <c r="D8" s="10">
        <v>-1</v>
      </c>
      <c r="E8" s="10">
        <v>-1.2</v>
      </c>
      <c r="F8" s="10">
        <v>-0.6</v>
      </c>
      <c r="G8" s="10">
        <v>-2.1</v>
      </c>
      <c r="H8" s="10">
        <v>-1.1000000000000001</v>
      </c>
      <c r="I8" s="10">
        <v>-0.1</v>
      </c>
      <c r="J8" s="10">
        <v>-0.3</v>
      </c>
      <c r="K8" s="10">
        <v>0.9</v>
      </c>
      <c r="L8" s="10">
        <v>1.1000000000000001</v>
      </c>
      <c r="M8" s="10">
        <v>2.6</v>
      </c>
      <c r="N8" s="10">
        <v>3.3</v>
      </c>
      <c r="O8" s="10">
        <v>2.9</v>
      </c>
      <c r="P8" s="10">
        <v>5.4</v>
      </c>
      <c r="Q8" s="10">
        <v>10.1</v>
      </c>
      <c r="R8" s="10">
        <v>11.3</v>
      </c>
      <c r="S8" s="10">
        <v>27.6</v>
      </c>
      <c r="T8" s="10">
        <v>29.5</v>
      </c>
      <c r="U8" s="10">
        <v>31.1</v>
      </c>
      <c r="V8" s="10">
        <v>30.7</v>
      </c>
      <c r="W8" s="10">
        <v>36.700000000000003</v>
      </c>
      <c r="X8" s="10">
        <v>39.6</v>
      </c>
      <c r="Y8" s="10">
        <v>39.5</v>
      </c>
      <c r="Z8" s="10">
        <v>46.8</v>
      </c>
      <c r="AA8" s="10">
        <v>56.8</v>
      </c>
    </row>
    <row r="9" spans="1:28" x14ac:dyDescent="0.25">
      <c r="A9" s="9">
        <v>100200</v>
      </c>
      <c r="B9" s="9" t="s">
        <v>37</v>
      </c>
      <c r="C9" s="10">
        <v>0</v>
      </c>
      <c r="D9" s="10">
        <v>0.9</v>
      </c>
      <c r="E9" s="10">
        <v>-2.4</v>
      </c>
      <c r="F9" s="10">
        <v>2.1</v>
      </c>
      <c r="G9" s="10">
        <v>-0.4</v>
      </c>
      <c r="H9" s="10">
        <v>-3.7</v>
      </c>
      <c r="I9" s="10">
        <v>-2.2999999999999998</v>
      </c>
      <c r="J9" s="10">
        <v>1.5</v>
      </c>
      <c r="K9" s="10">
        <v>-1.6</v>
      </c>
      <c r="L9" s="10">
        <v>0.7</v>
      </c>
      <c r="M9" s="10">
        <v>2.1</v>
      </c>
      <c r="N9" s="10">
        <v>5.6</v>
      </c>
      <c r="O9" s="10">
        <v>9.8000000000000007</v>
      </c>
      <c r="P9" s="10">
        <v>15.4</v>
      </c>
      <c r="Q9" s="10">
        <v>17.8</v>
      </c>
      <c r="R9" s="10">
        <v>27.4</v>
      </c>
      <c r="S9" s="10">
        <v>37.200000000000003</v>
      </c>
      <c r="T9" s="10">
        <v>54</v>
      </c>
      <c r="U9" s="10">
        <v>63.1</v>
      </c>
      <c r="V9" s="10">
        <v>65.8</v>
      </c>
      <c r="W9" s="10">
        <v>64</v>
      </c>
      <c r="X9" s="10">
        <v>61.6</v>
      </c>
      <c r="Y9" s="10">
        <v>59.7</v>
      </c>
      <c r="Z9" s="10">
        <v>59.9</v>
      </c>
      <c r="AA9" s="10">
        <v>57.2</v>
      </c>
    </row>
    <row r="10" spans="1:28" x14ac:dyDescent="0.25">
      <c r="A10" s="9">
        <v>100210</v>
      </c>
      <c r="B10" s="9" t="s">
        <v>38</v>
      </c>
      <c r="C10" s="10">
        <v>0</v>
      </c>
      <c r="D10" s="10">
        <v>0</v>
      </c>
      <c r="E10" s="10">
        <v>0</v>
      </c>
      <c r="F10" s="10">
        <v>0</v>
      </c>
      <c r="G10" s="10">
        <v>-0.1</v>
      </c>
      <c r="H10" s="10">
        <v>0.6</v>
      </c>
      <c r="I10" s="10">
        <v>0.3</v>
      </c>
      <c r="J10" s="10">
        <v>0.1</v>
      </c>
      <c r="K10" s="10">
        <v>0.5</v>
      </c>
      <c r="L10" s="10">
        <v>0.6</v>
      </c>
      <c r="M10" s="10">
        <v>0.6</v>
      </c>
      <c r="N10" s="10">
        <v>2.6</v>
      </c>
      <c r="O10" s="10">
        <v>3.1</v>
      </c>
      <c r="P10" s="10">
        <v>4.7</v>
      </c>
      <c r="Q10" s="10">
        <v>5.9</v>
      </c>
      <c r="R10" s="10">
        <v>12</v>
      </c>
      <c r="S10" s="10">
        <v>20.8</v>
      </c>
      <c r="T10" s="10">
        <v>21.1</v>
      </c>
      <c r="U10" s="10">
        <v>22</v>
      </c>
      <c r="V10" s="10">
        <v>23</v>
      </c>
      <c r="W10" s="10">
        <v>23.8</v>
      </c>
      <c r="X10" s="10">
        <v>25.5</v>
      </c>
      <c r="Y10" s="10">
        <v>26.9</v>
      </c>
      <c r="Z10" s="10">
        <v>24.6</v>
      </c>
      <c r="AA10" s="10">
        <v>34.4</v>
      </c>
    </row>
    <row r="11" spans="1:28" ht="31.5" x14ac:dyDescent="0.25">
      <c r="A11" s="9">
        <v>100220</v>
      </c>
      <c r="B11" s="9" t="s">
        <v>39</v>
      </c>
      <c r="C11" s="10">
        <v>0</v>
      </c>
      <c r="D11" s="10">
        <v>0</v>
      </c>
      <c r="E11" s="10">
        <v>0</v>
      </c>
      <c r="F11" s="10">
        <v>0</v>
      </c>
      <c r="G11" s="10">
        <v>0.7</v>
      </c>
      <c r="H11" s="10">
        <v>0.9</v>
      </c>
      <c r="I11" s="10">
        <v>0.9</v>
      </c>
      <c r="J11" s="10">
        <v>0.9</v>
      </c>
      <c r="K11" s="10">
        <v>0.9</v>
      </c>
      <c r="L11" s="10">
        <v>0.9</v>
      </c>
      <c r="M11" s="10">
        <v>0.9</v>
      </c>
      <c r="N11" s="10">
        <v>1.2</v>
      </c>
      <c r="O11" s="10">
        <v>1.2</v>
      </c>
      <c r="P11" s="10">
        <v>3</v>
      </c>
      <c r="Q11" s="10">
        <v>5</v>
      </c>
      <c r="R11" s="10">
        <v>13</v>
      </c>
      <c r="S11" s="10">
        <v>15.9</v>
      </c>
      <c r="T11" s="10">
        <v>16</v>
      </c>
      <c r="U11" s="10">
        <v>16</v>
      </c>
      <c r="V11" s="10">
        <v>15.7</v>
      </c>
      <c r="W11" s="10">
        <v>16</v>
      </c>
      <c r="X11" s="10">
        <v>16</v>
      </c>
      <c r="Y11" s="10">
        <v>16</v>
      </c>
      <c r="Z11" s="10">
        <v>16.899999999999999</v>
      </c>
      <c r="AA11" s="10">
        <v>29.1</v>
      </c>
    </row>
    <row r="12" spans="1:28" ht="31.5" x14ac:dyDescent="0.25">
      <c r="A12" s="9">
        <v>100230</v>
      </c>
      <c r="B12" s="9" t="s">
        <v>40</v>
      </c>
      <c r="C12" s="10">
        <v>0</v>
      </c>
      <c r="D12" s="10">
        <v>0</v>
      </c>
      <c r="E12" s="10">
        <v>0</v>
      </c>
      <c r="F12" s="10">
        <v>0.4</v>
      </c>
      <c r="G12" s="10">
        <v>0.4</v>
      </c>
      <c r="H12" s="10">
        <v>0.9</v>
      </c>
      <c r="I12" s="10">
        <v>0.9</v>
      </c>
      <c r="J12" s="10">
        <v>0.9</v>
      </c>
      <c r="K12" s="10">
        <v>0.9</v>
      </c>
      <c r="L12" s="10">
        <v>0.9</v>
      </c>
      <c r="M12" s="10">
        <v>0.9</v>
      </c>
      <c r="N12" s="10">
        <v>1.2</v>
      </c>
      <c r="O12" s="10">
        <v>1.2</v>
      </c>
      <c r="P12" s="10">
        <v>4.2</v>
      </c>
      <c r="Q12" s="10">
        <v>5.5</v>
      </c>
      <c r="R12" s="10">
        <v>8.6999999999999993</v>
      </c>
      <c r="S12" s="10">
        <v>9.8000000000000007</v>
      </c>
      <c r="T12" s="10">
        <v>10.199999999999999</v>
      </c>
      <c r="U12" s="10">
        <v>10.4</v>
      </c>
      <c r="V12" s="10">
        <v>10.4</v>
      </c>
      <c r="W12" s="10">
        <v>11.3</v>
      </c>
      <c r="X12" s="10">
        <v>10.7</v>
      </c>
      <c r="Y12" s="10">
        <v>10.8</v>
      </c>
      <c r="Z12" s="10">
        <v>12.4</v>
      </c>
      <c r="AA12" s="10">
        <v>18.600000000000001</v>
      </c>
    </row>
    <row r="13" spans="1:28" ht="63" x14ac:dyDescent="0.25">
      <c r="A13" s="9">
        <v>100240</v>
      </c>
      <c r="B13" s="9" t="s">
        <v>41</v>
      </c>
      <c r="C13" s="10">
        <v>0</v>
      </c>
      <c r="D13" s="10">
        <v>0.7</v>
      </c>
      <c r="E13" s="10">
        <v>1.4</v>
      </c>
      <c r="F13" s="10">
        <v>1.9</v>
      </c>
      <c r="G13" s="10">
        <v>2</v>
      </c>
      <c r="H13" s="10">
        <v>2.2000000000000002</v>
      </c>
      <c r="I13" s="10">
        <v>2.6</v>
      </c>
      <c r="J13" s="10">
        <v>2.6</v>
      </c>
      <c r="K13" s="10">
        <v>2.7</v>
      </c>
      <c r="L13" s="10">
        <v>2.7</v>
      </c>
      <c r="M13" s="10">
        <v>2.7</v>
      </c>
      <c r="N13" s="10">
        <v>3.1</v>
      </c>
      <c r="O13" s="10">
        <v>3.3</v>
      </c>
      <c r="P13" s="10">
        <v>5.4</v>
      </c>
      <c r="Q13" s="10">
        <v>6.5</v>
      </c>
      <c r="R13" s="10">
        <v>10.7</v>
      </c>
      <c r="S13" s="10">
        <v>12.3</v>
      </c>
      <c r="T13" s="10">
        <v>13.3</v>
      </c>
      <c r="U13" s="10">
        <v>14.1</v>
      </c>
      <c r="V13" s="10">
        <v>14.6</v>
      </c>
      <c r="W13" s="10">
        <v>15.4</v>
      </c>
      <c r="X13" s="10">
        <v>15.5</v>
      </c>
      <c r="Y13" s="10">
        <v>16</v>
      </c>
      <c r="Z13" s="10">
        <v>18.2</v>
      </c>
      <c r="AA13" s="10">
        <v>23.9</v>
      </c>
    </row>
    <row r="14" spans="1:28" x14ac:dyDescent="0.25">
      <c r="A14" s="9">
        <v>100250</v>
      </c>
      <c r="B14" s="9" t="s">
        <v>42</v>
      </c>
      <c r="C14" s="10">
        <v>0</v>
      </c>
      <c r="D14" s="10">
        <v>1.2</v>
      </c>
      <c r="E14" s="10">
        <v>1.7</v>
      </c>
      <c r="F14" s="10">
        <v>1.8</v>
      </c>
      <c r="G14" s="10">
        <v>1.9</v>
      </c>
      <c r="H14" s="10">
        <v>2</v>
      </c>
      <c r="I14" s="10">
        <v>2.1</v>
      </c>
      <c r="J14" s="10">
        <v>2.5</v>
      </c>
      <c r="K14" s="10">
        <v>3.4</v>
      </c>
      <c r="L14" s="10">
        <v>3.4</v>
      </c>
      <c r="M14" s="10">
        <v>3.4</v>
      </c>
      <c r="N14" s="10">
        <v>3.8</v>
      </c>
      <c r="O14" s="10">
        <v>5.4</v>
      </c>
      <c r="P14" s="10">
        <v>10.8</v>
      </c>
      <c r="Q14" s="10">
        <v>14.9</v>
      </c>
      <c r="R14" s="10">
        <v>21.3</v>
      </c>
      <c r="S14" s="10">
        <v>30.1</v>
      </c>
      <c r="T14" s="10">
        <v>31.9</v>
      </c>
      <c r="U14" s="10">
        <v>34.200000000000003</v>
      </c>
      <c r="V14" s="10">
        <v>40.6</v>
      </c>
      <c r="W14" s="10">
        <v>43.1</v>
      </c>
      <c r="X14" s="10">
        <v>44.2</v>
      </c>
      <c r="Y14" s="10">
        <v>46.1</v>
      </c>
      <c r="Z14" s="10">
        <v>51.8</v>
      </c>
      <c r="AA14" s="10">
        <v>65</v>
      </c>
    </row>
    <row r="15" spans="1:28" x14ac:dyDescent="0.25">
      <c r="A15" s="9">
        <v>100260</v>
      </c>
      <c r="B15" s="9" t="s">
        <v>43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0.8</v>
      </c>
      <c r="K15" s="10">
        <v>0.8</v>
      </c>
      <c r="L15" s="10">
        <v>0.8</v>
      </c>
      <c r="M15" s="10">
        <v>0.8</v>
      </c>
      <c r="N15" s="10">
        <v>0.8</v>
      </c>
      <c r="O15" s="10">
        <v>0.8</v>
      </c>
      <c r="P15" s="10">
        <v>3</v>
      </c>
      <c r="Q15" s="10">
        <v>5.0999999999999996</v>
      </c>
      <c r="R15" s="10">
        <v>14.9</v>
      </c>
      <c r="S15" s="10">
        <v>19.2</v>
      </c>
      <c r="T15" s="10">
        <v>19.2</v>
      </c>
      <c r="U15" s="10">
        <v>19.2</v>
      </c>
      <c r="V15" s="10">
        <v>19.2</v>
      </c>
      <c r="W15" s="10">
        <v>19.2</v>
      </c>
      <c r="X15" s="10">
        <v>14.7</v>
      </c>
      <c r="Y15" s="10">
        <v>14.7</v>
      </c>
      <c r="Z15" s="10">
        <v>14.7</v>
      </c>
      <c r="AA15" s="10">
        <v>30.1</v>
      </c>
    </row>
    <row r="16" spans="1:28" x14ac:dyDescent="0.25">
      <c r="A16" s="9">
        <v>100310</v>
      </c>
      <c r="B16" s="9" t="s">
        <v>44</v>
      </c>
      <c r="C16" s="10">
        <v>0</v>
      </c>
      <c r="D16" s="10">
        <v>0</v>
      </c>
      <c r="E16" s="10">
        <v>0</v>
      </c>
      <c r="F16" s="10">
        <v>0.5</v>
      </c>
      <c r="G16" s="10">
        <v>0.7</v>
      </c>
      <c r="H16" s="10">
        <v>0.5</v>
      </c>
      <c r="I16" s="10">
        <v>0.5</v>
      </c>
      <c r="J16" s="10">
        <v>0.7</v>
      </c>
      <c r="K16" s="10">
        <v>0.7</v>
      </c>
      <c r="L16" s="10">
        <v>1.3</v>
      </c>
      <c r="M16" s="10">
        <v>1.3</v>
      </c>
      <c r="N16" s="10">
        <v>1.7</v>
      </c>
      <c r="O16" s="10">
        <v>1.6</v>
      </c>
      <c r="P16" s="10">
        <v>4.2</v>
      </c>
      <c r="Q16" s="10">
        <v>12</v>
      </c>
      <c r="R16" s="10">
        <v>21.6</v>
      </c>
      <c r="S16" s="10">
        <v>25</v>
      </c>
      <c r="T16" s="10">
        <v>26.2</v>
      </c>
      <c r="U16" s="10">
        <v>26.7</v>
      </c>
      <c r="V16" s="10">
        <v>27.3</v>
      </c>
      <c r="W16" s="10">
        <v>28</v>
      </c>
      <c r="X16" s="10">
        <v>28.9</v>
      </c>
      <c r="Y16" s="10">
        <v>29</v>
      </c>
      <c r="Z16" s="10">
        <v>36.799999999999997</v>
      </c>
      <c r="AA16" s="10">
        <v>47.1</v>
      </c>
    </row>
    <row r="17" spans="1:27" x14ac:dyDescent="0.25">
      <c r="A17" s="9">
        <v>100320</v>
      </c>
      <c r="B17" s="9" t="s">
        <v>45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0.2</v>
      </c>
      <c r="I17" s="10">
        <v>0.2</v>
      </c>
      <c r="J17" s="10">
        <v>0.2</v>
      </c>
      <c r="K17" s="10">
        <v>0.2</v>
      </c>
      <c r="L17" s="10">
        <v>-0.6</v>
      </c>
      <c r="M17" s="10">
        <v>-1.6</v>
      </c>
      <c r="N17" s="10">
        <v>-1.6</v>
      </c>
      <c r="O17" s="10">
        <v>-1.6</v>
      </c>
      <c r="P17" s="10">
        <v>-0.9</v>
      </c>
      <c r="Q17" s="10">
        <v>-0.6</v>
      </c>
      <c r="R17" s="10">
        <v>0.7</v>
      </c>
      <c r="S17" s="10">
        <v>3.9</v>
      </c>
      <c r="T17" s="10">
        <v>8.5</v>
      </c>
      <c r="U17" s="10">
        <v>9.3000000000000007</v>
      </c>
      <c r="V17" s="10">
        <v>12</v>
      </c>
      <c r="W17" s="10">
        <v>12.6</v>
      </c>
      <c r="X17" s="10">
        <v>12.6</v>
      </c>
      <c r="Y17" s="10">
        <v>12.6</v>
      </c>
      <c r="Z17" s="10">
        <v>15.2</v>
      </c>
      <c r="AA17" s="10">
        <v>17</v>
      </c>
    </row>
    <row r="18" spans="1:27" x14ac:dyDescent="0.25">
      <c r="A18" s="9">
        <v>100330</v>
      </c>
      <c r="B18" s="9" t="s">
        <v>46</v>
      </c>
      <c r="C18" s="10">
        <v>2.5</v>
      </c>
      <c r="D18" s="10">
        <v>6.3</v>
      </c>
      <c r="E18" s="10">
        <v>6.8</v>
      </c>
      <c r="F18" s="10">
        <v>7.2</v>
      </c>
      <c r="G18" s="10">
        <v>6.1</v>
      </c>
      <c r="H18" s="10">
        <v>3.8</v>
      </c>
      <c r="I18" s="10">
        <v>8.5</v>
      </c>
      <c r="J18" s="10">
        <v>3.9</v>
      </c>
      <c r="K18" s="10">
        <v>4.4000000000000004</v>
      </c>
      <c r="L18" s="10">
        <v>0.7</v>
      </c>
      <c r="M18" s="10">
        <v>0.6</v>
      </c>
      <c r="N18" s="10">
        <v>1.2</v>
      </c>
      <c r="O18" s="10">
        <v>4.3</v>
      </c>
      <c r="P18" s="10">
        <v>3.9</v>
      </c>
      <c r="Q18" s="10">
        <v>4.3</v>
      </c>
      <c r="R18" s="10">
        <v>1.3</v>
      </c>
      <c r="S18" s="10">
        <v>3.6</v>
      </c>
      <c r="T18" s="10">
        <v>7.5</v>
      </c>
      <c r="U18" s="10">
        <v>2.2999999999999998</v>
      </c>
      <c r="V18" s="10">
        <v>2.2999999999999998</v>
      </c>
      <c r="W18" s="10">
        <v>3.3</v>
      </c>
      <c r="X18" s="10">
        <v>6.7</v>
      </c>
      <c r="Y18" s="10">
        <v>6.7</v>
      </c>
      <c r="Z18" s="10">
        <v>9.5</v>
      </c>
      <c r="AA18" s="10">
        <v>10.5</v>
      </c>
    </row>
    <row r="19" spans="1:27" x14ac:dyDescent="0.25">
      <c r="A19" s="9">
        <v>100400</v>
      </c>
      <c r="B19" s="9" t="s">
        <v>47</v>
      </c>
      <c r="C19" s="10" t="s">
        <v>48</v>
      </c>
      <c r="D19" s="10" t="s">
        <v>48</v>
      </c>
      <c r="E19" s="10" t="s">
        <v>48</v>
      </c>
      <c r="F19" s="10" t="s">
        <v>48</v>
      </c>
      <c r="G19" s="10" t="s">
        <v>48</v>
      </c>
      <c r="H19" s="10" t="s">
        <v>48</v>
      </c>
      <c r="I19" s="10" t="s">
        <v>48</v>
      </c>
      <c r="J19" s="10" t="s">
        <v>48</v>
      </c>
      <c r="K19" s="10" t="s">
        <v>48</v>
      </c>
      <c r="L19" s="10" t="s">
        <v>48</v>
      </c>
      <c r="M19" s="10" t="s">
        <v>48</v>
      </c>
      <c r="N19" s="10" t="s">
        <v>48</v>
      </c>
      <c r="O19" s="10" t="s">
        <v>48</v>
      </c>
      <c r="P19" s="10" t="s">
        <v>48</v>
      </c>
      <c r="Q19" s="10" t="s">
        <v>48</v>
      </c>
      <c r="R19" s="10" t="s">
        <v>48</v>
      </c>
      <c r="S19" s="10" t="s">
        <v>48</v>
      </c>
      <c r="T19" s="10" t="s">
        <v>48</v>
      </c>
      <c r="U19" s="10" t="s">
        <v>48</v>
      </c>
      <c r="V19" s="10" t="s">
        <v>48</v>
      </c>
      <c r="W19" s="10" t="s">
        <v>48</v>
      </c>
      <c r="X19" s="10" t="s">
        <v>48</v>
      </c>
      <c r="Y19" s="10" t="s">
        <v>48</v>
      </c>
      <c r="Z19" s="10" t="s">
        <v>48</v>
      </c>
      <c r="AA19" s="10" t="s">
        <v>48</v>
      </c>
    </row>
    <row r="20" spans="1:27" x14ac:dyDescent="0.25">
      <c r="A20" s="9">
        <v>100410</v>
      </c>
      <c r="B20" s="9" t="s">
        <v>49</v>
      </c>
      <c r="C20" s="10">
        <v>0.3</v>
      </c>
      <c r="D20" s="10">
        <v>1</v>
      </c>
      <c r="E20" s="10">
        <v>0.8</v>
      </c>
      <c r="F20" s="10">
        <v>0.8</v>
      </c>
      <c r="G20" s="10">
        <v>0.8</v>
      </c>
      <c r="H20" s="10">
        <v>1.2</v>
      </c>
      <c r="I20" s="10">
        <v>0.9</v>
      </c>
      <c r="J20" s="10">
        <v>1.5</v>
      </c>
      <c r="K20" s="10">
        <v>-0.1</v>
      </c>
      <c r="L20" s="10">
        <v>-0.1</v>
      </c>
      <c r="M20" s="10">
        <v>-0.1</v>
      </c>
      <c r="N20" s="10">
        <v>-0.1</v>
      </c>
      <c r="O20" s="10">
        <v>0.8</v>
      </c>
      <c r="P20" s="10">
        <v>-0.1</v>
      </c>
      <c r="Q20" s="10">
        <v>1</v>
      </c>
      <c r="R20" s="10">
        <v>0.8</v>
      </c>
      <c r="S20" s="10">
        <v>0.7</v>
      </c>
      <c r="T20" s="10">
        <v>0.8</v>
      </c>
      <c r="U20" s="10">
        <v>0.8</v>
      </c>
      <c r="V20" s="10">
        <v>0.8</v>
      </c>
      <c r="W20" s="10">
        <v>1.3</v>
      </c>
      <c r="X20" s="10">
        <v>1.6</v>
      </c>
      <c r="Y20" s="10">
        <v>2.1</v>
      </c>
      <c r="Z20" s="10">
        <v>2.1</v>
      </c>
      <c r="AA20" s="10">
        <v>2.1</v>
      </c>
    </row>
    <row r="21" spans="1:27" x14ac:dyDescent="0.25">
      <c r="A21" s="9">
        <v>100420</v>
      </c>
      <c r="B21" s="9" t="s">
        <v>50</v>
      </c>
      <c r="C21" s="10" t="s">
        <v>48</v>
      </c>
      <c r="D21" s="10" t="s">
        <v>48</v>
      </c>
      <c r="E21" s="10" t="s">
        <v>48</v>
      </c>
      <c r="F21" s="10" t="s">
        <v>48</v>
      </c>
      <c r="G21" s="10" t="s">
        <v>48</v>
      </c>
      <c r="H21" s="10" t="s">
        <v>48</v>
      </c>
      <c r="I21" s="10" t="s">
        <v>48</v>
      </c>
      <c r="J21" s="10" t="s">
        <v>48</v>
      </c>
      <c r="K21" s="10" t="s">
        <v>48</v>
      </c>
      <c r="L21" s="10" t="s">
        <v>48</v>
      </c>
      <c r="M21" s="10" t="s">
        <v>48</v>
      </c>
      <c r="N21" s="10" t="s">
        <v>48</v>
      </c>
      <c r="O21" s="10" t="s">
        <v>48</v>
      </c>
      <c r="P21" s="10" t="s">
        <v>48</v>
      </c>
      <c r="Q21" s="10" t="s">
        <v>48</v>
      </c>
      <c r="R21" s="10" t="s">
        <v>48</v>
      </c>
      <c r="S21" s="10" t="s">
        <v>48</v>
      </c>
      <c r="T21" s="10" t="s">
        <v>48</v>
      </c>
      <c r="U21" s="10" t="s">
        <v>48</v>
      </c>
      <c r="V21" s="10" t="s">
        <v>48</v>
      </c>
      <c r="W21" s="10" t="s">
        <v>48</v>
      </c>
      <c r="X21" s="10" t="s">
        <v>48</v>
      </c>
      <c r="Y21" s="10" t="s">
        <v>48</v>
      </c>
      <c r="Z21" s="10" t="s">
        <v>48</v>
      </c>
      <c r="AA21" s="10" t="s">
        <v>48</v>
      </c>
    </row>
    <row r="22" spans="1:27" x14ac:dyDescent="0.25">
      <c r="A22" s="9">
        <v>100430</v>
      </c>
      <c r="B22" s="9" t="s">
        <v>51</v>
      </c>
      <c r="C22" s="10">
        <v>0</v>
      </c>
      <c r="D22" s="10">
        <v>3.2</v>
      </c>
      <c r="E22" s="10">
        <v>3.4</v>
      </c>
      <c r="F22" s="10">
        <v>3.1</v>
      </c>
      <c r="G22" s="10">
        <v>3.6</v>
      </c>
      <c r="H22" s="10">
        <v>4.7</v>
      </c>
      <c r="I22" s="10">
        <v>3.1</v>
      </c>
      <c r="J22" s="10">
        <v>3.4</v>
      </c>
      <c r="K22" s="10">
        <v>1.4</v>
      </c>
      <c r="L22" s="10">
        <v>-1.3</v>
      </c>
      <c r="M22" s="10">
        <v>3</v>
      </c>
      <c r="N22" s="10">
        <v>3</v>
      </c>
      <c r="O22" s="10">
        <v>3</v>
      </c>
      <c r="P22" s="10">
        <v>3.2</v>
      </c>
      <c r="Q22" s="10">
        <v>1.3</v>
      </c>
      <c r="R22" s="10">
        <v>3</v>
      </c>
      <c r="S22" s="10">
        <v>3.5</v>
      </c>
      <c r="T22" s="10">
        <v>1.7</v>
      </c>
      <c r="U22" s="10">
        <v>0.2</v>
      </c>
      <c r="V22" s="10">
        <v>3.2</v>
      </c>
      <c r="W22" s="10">
        <v>3.2</v>
      </c>
      <c r="X22" s="10">
        <v>4</v>
      </c>
      <c r="Y22" s="10">
        <v>3.5</v>
      </c>
      <c r="Z22" s="10">
        <v>5.7</v>
      </c>
      <c r="AA22" s="10">
        <v>5.7</v>
      </c>
    </row>
    <row r="23" spans="1:27" x14ac:dyDescent="0.25">
      <c r="A23" s="9">
        <v>100440</v>
      </c>
      <c r="B23" s="9" t="s">
        <v>52</v>
      </c>
      <c r="C23" s="10">
        <v>-0.9</v>
      </c>
      <c r="D23" s="10">
        <v>-0.9</v>
      </c>
      <c r="E23" s="10">
        <v>-1</v>
      </c>
      <c r="F23" s="10">
        <v>-0.6</v>
      </c>
      <c r="G23" s="10">
        <v>-0.6</v>
      </c>
      <c r="H23" s="10">
        <v>-0.6</v>
      </c>
      <c r="I23" s="10">
        <v>-0.6</v>
      </c>
      <c r="J23" s="10">
        <v>-0.6</v>
      </c>
      <c r="K23" s="10">
        <v>-0.6</v>
      </c>
      <c r="L23" s="10">
        <v>0.1</v>
      </c>
      <c r="M23" s="10">
        <v>-0.6</v>
      </c>
      <c r="N23" s="10">
        <v>-0.6</v>
      </c>
      <c r="O23" s="10">
        <v>-0.6</v>
      </c>
      <c r="P23" s="10">
        <v>0.1</v>
      </c>
      <c r="Q23" s="10">
        <v>0.1</v>
      </c>
      <c r="R23" s="10">
        <v>-0.9</v>
      </c>
      <c r="S23" s="10">
        <v>-0.8</v>
      </c>
      <c r="T23" s="10">
        <v>0.5</v>
      </c>
      <c r="U23" s="10">
        <v>1</v>
      </c>
      <c r="V23" s="10">
        <v>0.6</v>
      </c>
      <c r="W23" s="10">
        <v>0.6</v>
      </c>
      <c r="X23" s="10">
        <v>1.7</v>
      </c>
      <c r="Y23" s="10">
        <v>0.6</v>
      </c>
      <c r="Z23" s="10">
        <v>10.8</v>
      </c>
      <c r="AA23" s="10">
        <v>13.3</v>
      </c>
    </row>
    <row r="24" spans="1:27" x14ac:dyDescent="0.25">
      <c r="A24" s="9">
        <v>100500</v>
      </c>
      <c r="B24" s="9" t="s">
        <v>53</v>
      </c>
      <c r="C24" s="10">
        <v>-1.1000000000000001</v>
      </c>
      <c r="D24" s="10">
        <v>-1.6</v>
      </c>
      <c r="E24" s="10">
        <v>-2.6</v>
      </c>
      <c r="F24" s="10">
        <v>-2.2000000000000002</v>
      </c>
      <c r="G24" s="10">
        <v>-2.1</v>
      </c>
      <c r="H24" s="10">
        <v>-2.2999999999999998</v>
      </c>
      <c r="I24" s="10">
        <v>-3.4</v>
      </c>
      <c r="J24" s="10">
        <v>-3.4</v>
      </c>
      <c r="K24" s="10">
        <v>-3.2</v>
      </c>
      <c r="L24" s="10">
        <v>-1.2</v>
      </c>
      <c r="M24" s="10">
        <v>-2</v>
      </c>
      <c r="N24" s="10">
        <v>-2.7</v>
      </c>
      <c r="O24" s="10">
        <v>-3.4</v>
      </c>
      <c r="P24" s="10">
        <v>-5.5</v>
      </c>
      <c r="Q24" s="10">
        <v>-4.4000000000000004</v>
      </c>
      <c r="R24" s="10">
        <v>-2.5</v>
      </c>
      <c r="S24" s="10">
        <v>-2.8</v>
      </c>
      <c r="T24" s="10">
        <v>-2.5</v>
      </c>
      <c r="U24" s="10">
        <v>-1.7</v>
      </c>
      <c r="V24" s="10">
        <v>-0.9</v>
      </c>
      <c r="W24" s="10">
        <v>0.1</v>
      </c>
      <c r="X24" s="10">
        <v>2.5</v>
      </c>
      <c r="Y24" s="10">
        <v>3.8</v>
      </c>
      <c r="Z24" s="10">
        <v>13.6</v>
      </c>
      <c r="AA24" s="10">
        <v>14</v>
      </c>
    </row>
    <row r="25" spans="1:27" x14ac:dyDescent="0.25">
      <c r="A25" s="9">
        <v>100510</v>
      </c>
      <c r="B25" s="9" t="s">
        <v>54</v>
      </c>
      <c r="C25" s="10">
        <v>0</v>
      </c>
      <c r="D25" s="10">
        <v>-0.2</v>
      </c>
      <c r="E25" s="10">
        <v>-0.3</v>
      </c>
      <c r="F25" s="10">
        <v>-0.1</v>
      </c>
      <c r="G25" s="10">
        <v>-0.1</v>
      </c>
      <c r="H25" s="10">
        <v>-0.3</v>
      </c>
      <c r="I25" s="10">
        <v>-0.4</v>
      </c>
      <c r="J25" s="10">
        <v>-0.1</v>
      </c>
      <c r="K25" s="10">
        <v>-0.2</v>
      </c>
      <c r="L25" s="10">
        <v>-0.2</v>
      </c>
      <c r="M25" s="10">
        <v>0</v>
      </c>
      <c r="N25" s="10">
        <v>1.8</v>
      </c>
      <c r="O25" s="10">
        <v>1.8</v>
      </c>
      <c r="P25" s="10">
        <v>3.3</v>
      </c>
      <c r="Q25" s="10">
        <v>3.4</v>
      </c>
      <c r="R25" s="10">
        <v>4.5</v>
      </c>
      <c r="S25" s="10">
        <v>5.4</v>
      </c>
      <c r="T25" s="10">
        <v>6.6</v>
      </c>
      <c r="U25" s="10">
        <v>7.4</v>
      </c>
      <c r="V25" s="10">
        <v>8.5</v>
      </c>
      <c r="W25" s="10">
        <v>9.6999999999999993</v>
      </c>
      <c r="X25" s="10">
        <v>10.4</v>
      </c>
      <c r="Y25" s="10">
        <v>11</v>
      </c>
      <c r="Z25" s="10">
        <v>14.7</v>
      </c>
      <c r="AA25" s="10">
        <v>18</v>
      </c>
    </row>
    <row r="26" spans="1:27" x14ac:dyDescent="0.25">
      <c r="A26" s="9">
        <v>100520</v>
      </c>
      <c r="B26" s="9" t="s">
        <v>55</v>
      </c>
      <c r="C26" s="10">
        <v>0</v>
      </c>
      <c r="D26" s="10">
        <v>-0.1</v>
      </c>
      <c r="E26" s="10">
        <v>-1.8</v>
      </c>
      <c r="F26" s="10">
        <v>-5.4</v>
      </c>
      <c r="G26" s="10">
        <v>-4.8</v>
      </c>
      <c r="H26" s="10">
        <v>-9.4</v>
      </c>
      <c r="I26" s="10">
        <v>-9.3000000000000007</v>
      </c>
      <c r="J26" s="10">
        <v>-9.3000000000000007</v>
      </c>
      <c r="K26" s="10">
        <v>-8.1999999999999993</v>
      </c>
      <c r="L26" s="10">
        <v>-7.9</v>
      </c>
      <c r="M26" s="10">
        <v>-7.6</v>
      </c>
      <c r="N26" s="10">
        <v>-7.6</v>
      </c>
      <c r="O26" s="10">
        <v>-2.7</v>
      </c>
      <c r="P26" s="10">
        <v>-2.7</v>
      </c>
      <c r="Q26" s="10">
        <v>-3.7</v>
      </c>
      <c r="R26" s="10">
        <v>-6.3</v>
      </c>
      <c r="S26" s="10">
        <v>-6.4</v>
      </c>
      <c r="T26" s="10">
        <v>-2.6</v>
      </c>
      <c r="U26" s="10">
        <v>-2.7</v>
      </c>
      <c r="V26" s="10">
        <v>-3.1</v>
      </c>
      <c r="W26" s="10">
        <v>-1.6</v>
      </c>
      <c r="X26" s="10">
        <v>2.7</v>
      </c>
      <c r="Y26" s="10">
        <v>2.2000000000000002</v>
      </c>
      <c r="Z26" s="10">
        <v>7.9</v>
      </c>
      <c r="AA26" s="10">
        <v>9.6999999999999993</v>
      </c>
    </row>
    <row r="27" spans="1:27" x14ac:dyDescent="0.25">
      <c r="A27" s="9">
        <v>100530</v>
      </c>
      <c r="B27" s="9" t="s">
        <v>56</v>
      </c>
      <c r="C27" s="10">
        <v>-0.5</v>
      </c>
      <c r="D27" s="10">
        <v>-2.2999999999999998</v>
      </c>
      <c r="E27" s="10">
        <v>-3.9</v>
      </c>
      <c r="F27" s="10">
        <v>-6.7</v>
      </c>
      <c r="G27" s="10">
        <v>-7.5</v>
      </c>
      <c r="H27" s="10">
        <v>-6.2</v>
      </c>
      <c r="I27" s="10">
        <v>-5</v>
      </c>
      <c r="J27" s="10">
        <v>-3.4</v>
      </c>
      <c r="K27" s="10">
        <v>-5.0999999999999996</v>
      </c>
      <c r="L27" s="10">
        <v>-6.3</v>
      </c>
      <c r="M27" s="10">
        <v>-5.4</v>
      </c>
      <c r="N27" s="10">
        <v>-5.4</v>
      </c>
      <c r="O27" s="10">
        <v>-5.7</v>
      </c>
      <c r="P27" s="10">
        <v>1.4</v>
      </c>
      <c r="Q27" s="10">
        <v>3.8</v>
      </c>
      <c r="R27" s="10">
        <v>7.2</v>
      </c>
      <c r="S27" s="10">
        <v>8.6</v>
      </c>
      <c r="T27" s="10">
        <v>12</v>
      </c>
      <c r="U27" s="10">
        <v>12.9</v>
      </c>
      <c r="V27" s="10">
        <v>13.6</v>
      </c>
      <c r="W27" s="10">
        <v>14.8</v>
      </c>
      <c r="X27" s="10">
        <v>14.9</v>
      </c>
      <c r="Y27" s="10">
        <v>15</v>
      </c>
      <c r="Z27" s="10">
        <v>15.4</v>
      </c>
      <c r="AA27" s="10">
        <v>14.5</v>
      </c>
    </row>
    <row r="28" spans="1:27" x14ac:dyDescent="0.25">
      <c r="A28" s="9">
        <v>100550</v>
      </c>
      <c r="B28" s="9" t="s">
        <v>57</v>
      </c>
      <c r="C28" s="10">
        <v>0</v>
      </c>
      <c r="D28" s="10">
        <v>-0.2</v>
      </c>
      <c r="E28" s="10">
        <v>-0.7</v>
      </c>
      <c r="F28" s="10">
        <v>-1.3</v>
      </c>
      <c r="G28" s="10">
        <v>-0.9</v>
      </c>
      <c r="H28" s="10">
        <v>-0.4</v>
      </c>
      <c r="I28" s="10">
        <v>0</v>
      </c>
      <c r="J28" s="10">
        <v>-3.9</v>
      </c>
      <c r="K28" s="10">
        <v>-2</v>
      </c>
      <c r="L28" s="10">
        <v>-3.7</v>
      </c>
      <c r="M28" s="10">
        <v>-3.8</v>
      </c>
      <c r="N28" s="10">
        <v>-3.8</v>
      </c>
      <c r="O28" s="10">
        <v>-3.8</v>
      </c>
      <c r="P28" s="10">
        <v>-3.2</v>
      </c>
      <c r="Q28" s="10">
        <v>-1.3</v>
      </c>
      <c r="R28" s="10">
        <v>0.4</v>
      </c>
      <c r="S28" s="10">
        <v>2.7</v>
      </c>
      <c r="T28" s="10">
        <v>2.7</v>
      </c>
      <c r="U28" s="10">
        <v>2.6</v>
      </c>
      <c r="V28" s="10">
        <v>2.5</v>
      </c>
      <c r="W28" s="10">
        <v>2.6</v>
      </c>
      <c r="X28" s="10">
        <v>1.4</v>
      </c>
      <c r="Y28" s="10">
        <v>1.4</v>
      </c>
      <c r="Z28" s="10">
        <v>3.5</v>
      </c>
      <c r="AA28" s="10">
        <v>3.5</v>
      </c>
    </row>
    <row r="29" spans="1:27" x14ac:dyDescent="0.25">
      <c r="A29" s="9">
        <v>100600</v>
      </c>
      <c r="B29" s="9" t="s">
        <v>58</v>
      </c>
      <c r="C29" s="10">
        <v>0</v>
      </c>
      <c r="D29" s="10">
        <v>0</v>
      </c>
      <c r="E29" s="10">
        <v>0</v>
      </c>
      <c r="F29" s="10">
        <v>-0.4</v>
      </c>
      <c r="G29" s="10">
        <v>-1.7</v>
      </c>
      <c r="H29" s="10">
        <v>-1.1000000000000001</v>
      </c>
      <c r="I29" s="10">
        <v>-0.6</v>
      </c>
      <c r="J29" s="10">
        <v>-0.6</v>
      </c>
      <c r="K29" s="10">
        <v>-0.6</v>
      </c>
      <c r="L29" s="10">
        <v>-0.6</v>
      </c>
      <c r="M29" s="10">
        <v>-0.5</v>
      </c>
      <c r="N29" s="10">
        <v>-0.5</v>
      </c>
      <c r="O29" s="10">
        <v>-0.5</v>
      </c>
      <c r="P29" s="10">
        <v>-0.1</v>
      </c>
      <c r="Q29" s="10">
        <v>2.4</v>
      </c>
      <c r="R29" s="10">
        <v>3.2</v>
      </c>
      <c r="S29" s="10">
        <v>3.9</v>
      </c>
      <c r="T29" s="10">
        <v>4.3</v>
      </c>
      <c r="U29" s="10">
        <v>4.3</v>
      </c>
      <c r="V29" s="10">
        <v>4.4000000000000004</v>
      </c>
      <c r="W29" s="10">
        <v>4.4000000000000004</v>
      </c>
      <c r="X29" s="10">
        <v>4.4000000000000004</v>
      </c>
      <c r="Y29" s="10">
        <v>8.6999999999999993</v>
      </c>
      <c r="Z29" s="10">
        <v>9</v>
      </c>
      <c r="AA29" s="10">
        <v>10</v>
      </c>
    </row>
    <row r="30" spans="1:27" x14ac:dyDescent="0.25">
      <c r="A30" s="9">
        <v>100700</v>
      </c>
      <c r="B30" s="9" t="s">
        <v>59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0.3</v>
      </c>
      <c r="I30" s="10">
        <v>0.3</v>
      </c>
      <c r="J30" s="10">
        <v>0.3</v>
      </c>
      <c r="K30" s="10">
        <v>0.3</v>
      </c>
      <c r="L30" s="10">
        <v>1</v>
      </c>
      <c r="M30" s="10">
        <v>1</v>
      </c>
      <c r="N30" s="10">
        <v>2.4</v>
      </c>
      <c r="O30" s="10">
        <v>6.4</v>
      </c>
      <c r="P30" s="10">
        <v>7.1</v>
      </c>
      <c r="Q30" s="10">
        <v>7.9</v>
      </c>
      <c r="R30" s="10">
        <v>12</v>
      </c>
      <c r="S30" s="10">
        <v>13</v>
      </c>
      <c r="T30" s="10">
        <v>19.899999999999999</v>
      </c>
      <c r="U30" s="10">
        <v>28.1</v>
      </c>
      <c r="V30" s="10">
        <v>27.1</v>
      </c>
      <c r="W30" s="10">
        <v>26.7</v>
      </c>
      <c r="X30" s="10">
        <v>28.2</v>
      </c>
      <c r="Y30" s="10">
        <v>29.8</v>
      </c>
      <c r="Z30" s="10">
        <v>30.6</v>
      </c>
      <c r="AA30" s="10">
        <v>34.4</v>
      </c>
    </row>
    <row r="31" spans="1:27" x14ac:dyDescent="0.25">
      <c r="A31" s="9">
        <v>100710</v>
      </c>
      <c r="B31" s="9" t="s">
        <v>60</v>
      </c>
      <c r="C31" s="10">
        <v>0.4</v>
      </c>
      <c r="D31" s="10">
        <v>0.3</v>
      </c>
      <c r="E31" s="10">
        <v>0.9</v>
      </c>
      <c r="F31" s="10">
        <v>0.9</v>
      </c>
      <c r="G31" s="10">
        <v>0.4</v>
      </c>
      <c r="H31" s="10">
        <v>0.7</v>
      </c>
      <c r="I31" s="10">
        <v>0.7</v>
      </c>
      <c r="J31" s="10">
        <v>1.2</v>
      </c>
      <c r="K31" s="10">
        <v>2.5</v>
      </c>
      <c r="L31" s="10">
        <v>2.8</v>
      </c>
      <c r="M31" s="10">
        <v>2.9</v>
      </c>
      <c r="N31" s="10">
        <v>3.4</v>
      </c>
      <c r="O31" s="10">
        <v>4.5</v>
      </c>
      <c r="P31" s="10">
        <v>6.2</v>
      </c>
      <c r="Q31" s="10">
        <v>11.9</v>
      </c>
      <c r="R31" s="10">
        <v>24.5</v>
      </c>
      <c r="S31" s="10">
        <v>37.299999999999997</v>
      </c>
      <c r="T31" s="10">
        <v>47.2</v>
      </c>
      <c r="U31" s="10">
        <v>54.1</v>
      </c>
      <c r="V31" s="10">
        <v>53.9</v>
      </c>
      <c r="W31" s="10">
        <v>54.5</v>
      </c>
      <c r="X31" s="10">
        <v>57.6</v>
      </c>
      <c r="Y31" s="10">
        <v>60.1</v>
      </c>
      <c r="Z31" s="10">
        <v>61.9</v>
      </c>
      <c r="AA31" s="10">
        <v>70.2</v>
      </c>
    </row>
    <row r="32" spans="1:27" x14ac:dyDescent="0.25">
      <c r="A32" s="9">
        <v>100730</v>
      </c>
      <c r="B32" s="9" t="s">
        <v>61</v>
      </c>
      <c r="C32" s="10">
        <v>0</v>
      </c>
      <c r="D32" s="10">
        <v>0.6</v>
      </c>
      <c r="E32" s="10">
        <v>0.7</v>
      </c>
      <c r="F32" s="10">
        <v>0.7</v>
      </c>
      <c r="G32" s="10">
        <v>1</v>
      </c>
      <c r="H32" s="10">
        <v>1.2</v>
      </c>
      <c r="I32" s="10">
        <v>1.2</v>
      </c>
      <c r="J32" s="10">
        <v>1.3</v>
      </c>
      <c r="K32" s="10">
        <v>0.2</v>
      </c>
      <c r="L32" s="10">
        <v>1.3</v>
      </c>
      <c r="M32" s="10">
        <v>1.5</v>
      </c>
      <c r="N32" s="10">
        <v>1.5</v>
      </c>
      <c r="O32" s="10">
        <v>1.5</v>
      </c>
      <c r="P32" s="10">
        <v>2.7</v>
      </c>
      <c r="Q32" s="10">
        <v>4.7</v>
      </c>
      <c r="R32" s="10">
        <v>10.5</v>
      </c>
      <c r="S32" s="10">
        <v>15.1</v>
      </c>
      <c r="T32" s="10">
        <v>16.5</v>
      </c>
      <c r="U32" s="10">
        <v>23.5</v>
      </c>
      <c r="V32" s="10">
        <v>22.2</v>
      </c>
      <c r="W32" s="10">
        <v>22.3</v>
      </c>
      <c r="X32" s="10">
        <v>27.1</v>
      </c>
      <c r="Y32" s="10">
        <v>27.3</v>
      </c>
      <c r="Z32" s="10">
        <v>29.4</v>
      </c>
      <c r="AA32" s="10">
        <v>33.9</v>
      </c>
    </row>
    <row r="33" spans="1:27" x14ac:dyDescent="0.25">
      <c r="A33" s="9">
        <v>100740</v>
      </c>
      <c r="B33" s="9" t="s">
        <v>62</v>
      </c>
      <c r="C33" s="10">
        <v>0</v>
      </c>
      <c r="D33" s="10">
        <v>0.2</v>
      </c>
      <c r="E33" s="10">
        <v>0.5</v>
      </c>
      <c r="F33" s="10">
        <v>0.5</v>
      </c>
      <c r="G33" s="10">
        <v>0.5</v>
      </c>
      <c r="H33" s="10">
        <v>0.5</v>
      </c>
      <c r="I33" s="10">
        <v>0.3</v>
      </c>
      <c r="J33" s="10">
        <v>0.3</v>
      </c>
      <c r="K33" s="10">
        <v>0.3</v>
      </c>
      <c r="L33" s="10">
        <v>0.3</v>
      </c>
      <c r="M33" s="10">
        <v>0.5</v>
      </c>
      <c r="N33" s="10">
        <v>0.8</v>
      </c>
      <c r="O33" s="10">
        <v>0.2</v>
      </c>
      <c r="P33" s="10">
        <v>0.9</v>
      </c>
      <c r="Q33" s="10">
        <v>2.2999999999999998</v>
      </c>
      <c r="R33" s="10">
        <v>10.9</v>
      </c>
      <c r="S33" s="10">
        <v>16.7</v>
      </c>
      <c r="T33" s="10">
        <v>19.600000000000001</v>
      </c>
      <c r="U33" s="10">
        <v>20.3</v>
      </c>
      <c r="V33" s="10">
        <v>20.100000000000001</v>
      </c>
      <c r="W33" s="10">
        <v>21.1</v>
      </c>
      <c r="X33" s="10">
        <v>26.3</v>
      </c>
      <c r="Y33" s="10">
        <v>26.7</v>
      </c>
      <c r="Z33" s="10">
        <v>27.7</v>
      </c>
      <c r="AA33" s="10">
        <v>35.6</v>
      </c>
    </row>
    <row r="34" spans="1:27" x14ac:dyDescent="0.25">
      <c r="A34" s="9">
        <v>100750</v>
      </c>
      <c r="B34" s="9" t="s">
        <v>63</v>
      </c>
      <c r="C34" s="10">
        <v>-6.1</v>
      </c>
      <c r="D34" s="10">
        <v>-5</v>
      </c>
      <c r="E34" s="10">
        <v>-5.3</v>
      </c>
      <c r="F34" s="10">
        <v>-3.2</v>
      </c>
      <c r="G34" s="10">
        <v>-4.2</v>
      </c>
      <c r="H34" s="10">
        <v>-4.3</v>
      </c>
      <c r="I34" s="10">
        <v>4.3</v>
      </c>
      <c r="J34" s="10">
        <v>-1</v>
      </c>
      <c r="K34" s="10">
        <v>-5.4</v>
      </c>
      <c r="L34" s="10">
        <v>-6.1</v>
      </c>
      <c r="M34" s="10">
        <v>-4.7</v>
      </c>
      <c r="N34" s="10">
        <v>-1.1000000000000001</v>
      </c>
      <c r="O34" s="10">
        <v>-2.8</v>
      </c>
      <c r="P34" s="10">
        <v>-2.2000000000000002</v>
      </c>
      <c r="Q34" s="10">
        <v>7.4</v>
      </c>
      <c r="R34" s="10">
        <v>3.1</v>
      </c>
      <c r="S34" s="10">
        <v>7.8</v>
      </c>
      <c r="T34" s="10">
        <v>23.8</v>
      </c>
      <c r="U34" s="10">
        <v>35</v>
      </c>
      <c r="V34" s="10">
        <v>35.799999999999997</v>
      </c>
      <c r="W34" s="10">
        <v>40.200000000000003</v>
      </c>
      <c r="X34" s="10">
        <v>35.9</v>
      </c>
      <c r="Y34" s="10">
        <v>40.6</v>
      </c>
      <c r="Z34" s="10">
        <v>46.1</v>
      </c>
      <c r="AA34" s="10">
        <v>56.1</v>
      </c>
    </row>
    <row r="35" spans="1:27" x14ac:dyDescent="0.25">
      <c r="A35" s="9">
        <v>100760</v>
      </c>
      <c r="B35" s="9" t="s">
        <v>64</v>
      </c>
      <c r="C35" s="10">
        <v>0</v>
      </c>
      <c r="D35" s="10">
        <v>-0.1</v>
      </c>
      <c r="E35" s="10">
        <v>-0.6</v>
      </c>
      <c r="F35" s="10">
        <v>-0.7</v>
      </c>
      <c r="G35" s="10">
        <v>-0.7</v>
      </c>
      <c r="H35" s="10">
        <v>0</v>
      </c>
      <c r="I35" s="10">
        <v>1.4</v>
      </c>
      <c r="J35" s="10">
        <v>1.4</v>
      </c>
      <c r="K35" s="10">
        <v>1.4</v>
      </c>
      <c r="L35" s="10">
        <v>1.4</v>
      </c>
      <c r="M35" s="10">
        <v>1.4</v>
      </c>
      <c r="N35" s="10">
        <v>1.9</v>
      </c>
      <c r="O35" s="10">
        <v>2</v>
      </c>
      <c r="P35" s="10">
        <v>2.5</v>
      </c>
      <c r="Q35" s="10">
        <v>5.0999999999999996</v>
      </c>
      <c r="R35" s="10">
        <v>12.5</v>
      </c>
      <c r="S35" s="10">
        <v>31.1</v>
      </c>
      <c r="T35" s="10">
        <v>50.6</v>
      </c>
      <c r="U35" s="10">
        <v>51.3</v>
      </c>
      <c r="V35" s="10">
        <v>51.2</v>
      </c>
      <c r="W35" s="10">
        <v>58.6</v>
      </c>
      <c r="X35" s="10">
        <v>64.400000000000006</v>
      </c>
      <c r="Y35" s="10">
        <v>65.3</v>
      </c>
      <c r="Z35" s="10">
        <v>68.5</v>
      </c>
      <c r="AA35" s="10">
        <v>81.3</v>
      </c>
    </row>
    <row r="36" spans="1:27" x14ac:dyDescent="0.25">
      <c r="A36" s="9">
        <v>100770</v>
      </c>
      <c r="B36" s="9" t="s">
        <v>65</v>
      </c>
      <c r="C36" s="10">
        <v>0.8</v>
      </c>
      <c r="D36" s="10">
        <v>1.3</v>
      </c>
      <c r="E36" s="10">
        <v>2</v>
      </c>
      <c r="F36" s="10">
        <v>2</v>
      </c>
      <c r="G36" s="10">
        <v>2.6</v>
      </c>
      <c r="H36" s="10">
        <v>3.3</v>
      </c>
      <c r="I36" s="10">
        <v>2.6</v>
      </c>
      <c r="J36" s="10">
        <v>1.9</v>
      </c>
      <c r="K36" s="10">
        <v>1.9</v>
      </c>
      <c r="L36" s="10">
        <v>1.5</v>
      </c>
      <c r="M36" s="10">
        <v>2</v>
      </c>
      <c r="N36" s="10">
        <v>1.2</v>
      </c>
      <c r="O36" s="10">
        <v>1</v>
      </c>
      <c r="P36" s="10">
        <v>5.4</v>
      </c>
      <c r="Q36" s="10">
        <v>7.5</v>
      </c>
      <c r="R36" s="10">
        <v>14.6</v>
      </c>
      <c r="S36" s="10">
        <v>33.299999999999997</v>
      </c>
      <c r="T36" s="10">
        <v>54.4</v>
      </c>
      <c r="U36" s="10">
        <v>63.1</v>
      </c>
      <c r="V36" s="10">
        <v>64.3</v>
      </c>
      <c r="W36" s="10">
        <v>73.2</v>
      </c>
      <c r="X36" s="10">
        <v>74.3</v>
      </c>
      <c r="Y36" s="10">
        <v>73.5</v>
      </c>
      <c r="Z36" s="10">
        <v>76.5</v>
      </c>
      <c r="AA36" s="10">
        <v>89.2</v>
      </c>
    </row>
    <row r="37" spans="1:27" x14ac:dyDescent="0.25">
      <c r="A37" s="9">
        <v>100800</v>
      </c>
      <c r="B37" s="9" t="s">
        <v>66</v>
      </c>
      <c r="C37" s="10">
        <v>-0.5</v>
      </c>
      <c r="D37" s="10">
        <v>-0.8</v>
      </c>
      <c r="E37" s="10">
        <v>-1.4</v>
      </c>
      <c r="F37" s="10">
        <v>-3.5</v>
      </c>
      <c r="G37" s="10">
        <v>-2.7</v>
      </c>
      <c r="H37" s="10">
        <v>-3.8</v>
      </c>
      <c r="I37" s="10">
        <v>-2.7</v>
      </c>
      <c r="J37" s="10">
        <v>-2.5</v>
      </c>
      <c r="K37" s="10">
        <v>-2.5</v>
      </c>
      <c r="L37" s="10">
        <v>-2.5</v>
      </c>
      <c r="M37" s="10">
        <v>-2.2000000000000002</v>
      </c>
      <c r="N37" s="10">
        <v>-2</v>
      </c>
      <c r="O37" s="10">
        <v>-0.7</v>
      </c>
      <c r="P37" s="10">
        <v>0</v>
      </c>
      <c r="Q37" s="10">
        <v>1.8</v>
      </c>
      <c r="R37" s="10">
        <v>-0.6</v>
      </c>
      <c r="S37" s="10">
        <v>1.3</v>
      </c>
      <c r="T37" s="10">
        <v>5.6</v>
      </c>
      <c r="U37" s="10">
        <v>7</v>
      </c>
      <c r="V37" s="10">
        <v>6.6</v>
      </c>
      <c r="W37" s="10">
        <v>8.4</v>
      </c>
      <c r="X37" s="10">
        <v>8.1</v>
      </c>
      <c r="Y37" s="10">
        <v>7</v>
      </c>
      <c r="Z37" s="10">
        <v>9.5</v>
      </c>
      <c r="AA37" s="10">
        <v>8.5</v>
      </c>
    </row>
    <row r="38" spans="1:27" x14ac:dyDescent="0.25">
      <c r="A38" s="9">
        <v>100801</v>
      </c>
      <c r="B38" s="9" t="s">
        <v>67</v>
      </c>
      <c r="C38" s="10">
        <v>-1.9</v>
      </c>
      <c r="D38" s="10">
        <v>-2.2999999999999998</v>
      </c>
      <c r="E38" s="10">
        <v>2.8</v>
      </c>
      <c r="F38" s="10">
        <v>2.7</v>
      </c>
      <c r="G38" s="10">
        <v>2.6</v>
      </c>
      <c r="H38" s="10">
        <v>5</v>
      </c>
      <c r="I38" s="10">
        <v>3</v>
      </c>
      <c r="J38" s="10">
        <v>3.3</v>
      </c>
      <c r="K38" s="10">
        <v>6.4</v>
      </c>
      <c r="L38" s="10">
        <v>7.2</v>
      </c>
      <c r="M38" s="10">
        <v>8.8000000000000007</v>
      </c>
      <c r="N38" s="10">
        <v>12.7</v>
      </c>
      <c r="O38" s="10">
        <v>14.3</v>
      </c>
      <c r="P38" s="10">
        <v>12.9</v>
      </c>
      <c r="Q38" s="10">
        <v>13.9</v>
      </c>
      <c r="R38" s="10">
        <v>16.3</v>
      </c>
      <c r="S38" s="10">
        <v>16.600000000000001</v>
      </c>
      <c r="T38" s="10">
        <v>15.1</v>
      </c>
      <c r="U38" s="10">
        <v>15.1</v>
      </c>
      <c r="V38" s="10">
        <v>15.3</v>
      </c>
      <c r="W38" s="10">
        <v>17.3</v>
      </c>
      <c r="X38" s="10">
        <v>18.7</v>
      </c>
      <c r="Y38" s="10">
        <v>19.2</v>
      </c>
      <c r="Z38" s="10">
        <v>23</v>
      </c>
      <c r="AA38" s="10">
        <v>26.6</v>
      </c>
    </row>
    <row r="39" spans="1:27" x14ac:dyDescent="0.25">
      <c r="A39" s="9">
        <v>100810</v>
      </c>
      <c r="B39" s="9" t="s">
        <v>68</v>
      </c>
      <c r="C39" s="10">
        <v>-0.1</v>
      </c>
      <c r="D39" s="10">
        <v>0.5</v>
      </c>
      <c r="E39" s="10">
        <v>-3.9</v>
      </c>
      <c r="F39" s="10">
        <v>-1.6</v>
      </c>
      <c r="G39" s="10">
        <v>-1.7</v>
      </c>
      <c r="H39" s="10">
        <v>1.1000000000000001</v>
      </c>
      <c r="I39" s="10">
        <v>1.2</v>
      </c>
      <c r="J39" s="10">
        <v>0</v>
      </c>
      <c r="K39" s="10">
        <v>0.6</v>
      </c>
      <c r="L39" s="10">
        <v>-0.8</v>
      </c>
      <c r="M39" s="10">
        <v>-0.4</v>
      </c>
      <c r="N39" s="10">
        <v>-2.5</v>
      </c>
      <c r="O39" s="10">
        <v>-2.5</v>
      </c>
      <c r="P39" s="10">
        <v>-1.7</v>
      </c>
      <c r="Q39" s="10">
        <v>0.5</v>
      </c>
      <c r="R39" s="10">
        <v>2.5</v>
      </c>
      <c r="S39" s="10">
        <v>1.8</v>
      </c>
      <c r="T39" s="10">
        <v>2.1</v>
      </c>
      <c r="U39" s="10">
        <v>2.7</v>
      </c>
      <c r="V39" s="10">
        <v>4.0999999999999996</v>
      </c>
      <c r="W39" s="10">
        <v>2.6</v>
      </c>
      <c r="X39" s="10">
        <v>2.6</v>
      </c>
      <c r="Y39" s="10">
        <v>1.2</v>
      </c>
      <c r="Z39" s="10">
        <v>2.8</v>
      </c>
      <c r="AA39" s="10">
        <v>9.4</v>
      </c>
    </row>
    <row r="40" spans="1:27" x14ac:dyDescent="0.25">
      <c r="A40" s="9">
        <v>100820</v>
      </c>
      <c r="B40" s="9" t="s">
        <v>69</v>
      </c>
      <c r="C40" s="10">
        <v>-0.4</v>
      </c>
      <c r="D40" s="10">
        <v>1.4</v>
      </c>
      <c r="E40" s="10">
        <v>-0.3</v>
      </c>
      <c r="F40" s="10">
        <v>-0.2</v>
      </c>
      <c r="G40" s="10">
        <v>-0.4</v>
      </c>
      <c r="H40" s="10">
        <v>0.7</v>
      </c>
      <c r="I40" s="10">
        <v>0.5</v>
      </c>
      <c r="J40" s="10">
        <v>-1.4</v>
      </c>
      <c r="K40" s="10">
        <v>0.1</v>
      </c>
      <c r="L40" s="10">
        <v>-1.1000000000000001</v>
      </c>
      <c r="M40" s="10">
        <v>-0.5</v>
      </c>
      <c r="N40" s="10">
        <v>-0.5</v>
      </c>
      <c r="O40" s="10">
        <v>-1.6</v>
      </c>
      <c r="P40" s="10">
        <v>6.4</v>
      </c>
      <c r="Q40" s="10">
        <v>1.1000000000000001</v>
      </c>
      <c r="R40" s="10">
        <v>4.4000000000000004</v>
      </c>
      <c r="S40" s="10">
        <v>3.4</v>
      </c>
      <c r="T40" s="10">
        <v>6.2</v>
      </c>
      <c r="U40" s="10">
        <v>6.3</v>
      </c>
      <c r="V40" s="10">
        <v>7.7</v>
      </c>
      <c r="W40" s="10">
        <v>14.4</v>
      </c>
      <c r="X40" s="10">
        <v>13.9</v>
      </c>
      <c r="Y40" s="10">
        <v>14.8</v>
      </c>
      <c r="Z40" s="10">
        <v>17.2</v>
      </c>
      <c r="AA40" s="10">
        <v>24.2</v>
      </c>
    </row>
    <row r="41" spans="1:27" x14ac:dyDescent="0.25">
      <c r="A41" s="9">
        <v>100830</v>
      </c>
      <c r="B41" s="9" t="s">
        <v>70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0.5</v>
      </c>
      <c r="I41" s="10">
        <v>0.5</v>
      </c>
      <c r="J41" s="10">
        <v>0.5</v>
      </c>
      <c r="K41" s="10">
        <v>0.9</v>
      </c>
      <c r="L41" s="10">
        <v>0.9</v>
      </c>
      <c r="M41" s="10">
        <v>0.8</v>
      </c>
      <c r="N41" s="10">
        <v>-0.4</v>
      </c>
      <c r="O41" s="10">
        <v>-4.3</v>
      </c>
      <c r="P41" s="10">
        <v>-3.8</v>
      </c>
      <c r="Q41" s="10">
        <v>-3.8</v>
      </c>
      <c r="R41" s="10">
        <v>-3</v>
      </c>
      <c r="S41" s="10">
        <v>-1.7</v>
      </c>
      <c r="T41" s="10">
        <v>2.1</v>
      </c>
      <c r="U41" s="10">
        <v>0.1</v>
      </c>
      <c r="V41" s="10">
        <v>0.2</v>
      </c>
      <c r="W41" s="10">
        <v>0.3</v>
      </c>
      <c r="X41" s="10">
        <v>0.4</v>
      </c>
      <c r="Y41" s="10">
        <v>0.5</v>
      </c>
      <c r="Z41" s="10">
        <v>0.7</v>
      </c>
      <c r="AA41" s="10">
        <v>2.8</v>
      </c>
    </row>
    <row r="42" spans="1:27" x14ac:dyDescent="0.25">
      <c r="A42" s="9">
        <v>100850</v>
      </c>
      <c r="B42" s="9" t="s">
        <v>71</v>
      </c>
      <c r="C42" s="10">
        <v>0.5</v>
      </c>
      <c r="D42" s="10">
        <v>0.5</v>
      </c>
      <c r="E42" s="10">
        <v>0.3</v>
      </c>
      <c r="F42" s="10">
        <v>0.5</v>
      </c>
      <c r="G42" s="10">
        <v>0.8</v>
      </c>
      <c r="H42" s="10">
        <v>1.3</v>
      </c>
      <c r="I42" s="10">
        <v>0.9</v>
      </c>
      <c r="J42" s="10">
        <v>0.8</v>
      </c>
      <c r="K42" s="10">
        <v>-0.1</v>
      </c>
      <c r="L42" s="10">
        <v>-0.2</v>
      </c>
      <c r="M42" s="10">
        <v>0.1</v>
      </c>
      <c r="N42" s="10">
        <v>0.4</v>
      </c>
      <c r="O42" s="10">
        <v>1.4</v>
      </c>
      <c r="P42" s="10">
        <v>2</v>
      </c>
      <c r="Q42" s="10">
        <v>3.8</v>
      </c>
      <c r="R42" s="10">
        <v>3.1</v>
      </c>
      <c r="S42" s="10">
        <v>3.6</v>
      </c>
      <c r="T42" s="10">
        <v>4.3</v>
      </c>
      <c r="U42" s="10">
        <v>5.7</v>
      </c>
      <c r="V42" s="10">
        <v>7</v>
      </c>
      <c r="W42" s="10">
        <v>6.3</v>
      </c>
      <c r="X42" s="10">
        <v>5.8</v>
      </c>
      <c r="Y42" s="10">
        <v>5.8</v>
      </c>
      <c r="Z42" s="10">
        <v>7.6</v>
      </c>
      <c r="AA42" s="10">
        <v>7.3</v>
      </c>
    </row>
    <row r="43" spans="1:27" x14ac:dyDescent="0.25">
      <c r="A43" s="9">
        <v>100860</v>
      </c>
      <c r="B43" s="9" t="s">
        <v>72</v>
      </c>
      <c r="C43" s="10">
        <v>-0.4</v>
      </c>
      <c r="D43" s="10">
        <v>-0.2</v>
      </c>
      <c r="E43" s="10">
        <v>0.3</v>
      </c>
      <c r="F43" s="10">
        <v>-0.4</v>
      </c>
      <c r="G43" s="10">
        <v>-0.6</v>
      </c>
      <c r="H43" s="10">
        <v>0</v>
      </c>
      <c r="I43" s="10">
        <v>-0.1</v>
      </c>
      <c r="J43" s="10">
        <v>-0.1</v>
      </c>
      <c r="K43" s="10">
        <v>-0.5</v>
      </c>
      <c r="L43" s="10">
        <v>-0.4</v>
      </c>
      <c r="M43" s="10">
        <v>-0.8</v>
      </c>
      <c r="N43" s="10">
        <v>-0.3</v>
      </c>
      <c r="O43" s="10">
        <v>-0.9</v>
      </c>
      <c r="P43" s="10">
        <v>-1.2</v>
      </c>
      <c r="Q43" s="10">
        <v>-1.2</v>
      </c>
      <c r="R43" s="10">
        <v>-0.9</v>
      </c>
      <c r="S43" s="10">
        <v>-0.4</v>
      </c>
      <c r="T43" s="10">
        <v>1.2</v>
      </c>
      <c r="U43" s="10">
        <v>1.6</v>
      </c>
      <c r="V43" s="10">
        <v>3.4</v>
      </c>
      <c r="W43" s="10">
        <v>2.9</v>
      </c>
      <c r="X43" s="10">
        <v>2.9</v>
      </c>
      <c r="Y43" s="10">
        <v>3.4</v>
      </c>
      <c r="Z43" s="10">
        <v>5.7</v>
      </c>
      <c r="AA43" s="10">
        <v>9.8000000000000007</v>
      </c>
    </row>
    <row r="44" spans="1:27" x14ac:dyDescent="0.25">
      <c r="A44" s="9">
        <v>100900</v>
      </c>
      <c r="B44" s="9" t="s">
        <v>73</v>
      </c>
      <c r="C44" s="10">
        <v>0</v>
      </c>
      <c r="D44" s="10">
        <v>0.4</v>
      </c>
      <c r="E44" s="10">
        <v>0.5</v>
      </c>
      <c r="F44" s="10">
        <v>0.7</v>
      </c>
      <c r="G44" s="10">
        <v>0.8</v>
      </c>
      <c r="H44" s="10">
        <v>1.3</v>
      </c>
      <c r="I44" s="10">
        <v>2.1</v>
      </c>
      <c r="J44" s="10">
        <v>0.7</v>
      </c>
      <c r="K44" s="10">
        <v>1.3</v>
      </c>
      <c r="L44" s="10">
        <v>1</v>
      </c>
      <c r="M44" s="10">
        <v>1.3</v>
      </c>
      <c r="N44" s="10">
        <v>1.3</v>
      </c>
      <c r="O44" s="10">
        <v>2</v>
      </c>
      <c r="P44" s="10">
        <v>6.5</v>
      </c>
      <c r="Q44" s="10">
        <v>8.1</v>
      </c>
      <c r="R44" s="10">
        <v>15.4</v>
      </c>
      <c r="S44" s="10">
        <v>17.100000000000001</v>
      </c>
      <c r="T44" s="10">
        <v>19.2</v>
      </c>
      <c r="U44" s="10">
        <v>19.399999999999999</v>
      </c>
      <c r="V44" s="10">
        <v>20.2</v>
      </c>
      <c r="W44" s="10">
        <v>20.3</v>
      </c>
      <c r="X44" s="10">
        <v>20.399999999999999</v>
      </c>
      <c r="Y44" s="10">
        <v>19.8</v>
      </c>
      <c r="Z44" s="10">
        <v>21</v>
      </c>
      <c r="AA44" s="10">
        <v>24</v>
      </c>
    </row>
    <row r="45" spans="1:27" x14ac:dyDescent="0.25">
      <c r="A45" s="9">
        <v>100910</v>
      </c>
      <c r="B45" s="9" t="s">
        <v>74</v>
      </c>
      <c r="C45" s="10">
        <v>-0.9</v>
      </c>
      <c r="D45" s="10">
        <v>-1</v>
      </c>
      <c r="E45" s="10">
        <v>-1.4</v>
      </c>
      <c r="F45" s="10">
        <v>0.2</v>
      </c>
      <c r="G45" s="10">
        <v>0.4</v>
      </c>
      <c r="H45" s="10">
        <v>0.1</v>
      </c>
      <c r="I45" s="10">
        <v>-0.1</v>
      </c>
      <c r="J45" s="10">
        <v>0.3</v>
      </c>
      <c r="K45" s="10">
        <v>0.1</v>
      </c>
      <c r="L45" s="10">
        <v>-0.9</v>
      </c>
      <c r="M45" s="10">
        <v>-0.7</v>
      </c>
      <c r="N45" s="10">
        <v>-0.5</v>
      </c>
      <c r="O45" s="10">
        <v>-0.7</v>
      </c>
      <c r="P45" s="10">
        <v>2.7</v>
      </c>
      <c r="Q45" s="10">
        <v>3.9</v>
      </c>
      <c r="R45" s="10">
        <v>8</v>
      </c>
      <c r="S45" s="10">
        <v>13.4</v>
      </c>
      <c r="T45" s="10">
        <v>16.600000000000001</v>
      </c>
      <c r="U45" s="10">
        <v>20.2</v>
      </c>
      <c r="V45" s="10">
        <v>20.6</v>
      </c>
      <c r="W45" s="10">
        <v>21.6</v>
      </c>
      <c r="X45" s="10">
        <v>22.6</v>
      </c>
      <c r="Y45" s="10">
        <v>23</v>
      </c>
      <c r="Z45" s="10">
        <v>26.6</v>
      </c>
      <c r="AA45" s="10">
        <v>28.7</v>
      </c>
    </row>
    <row r="46" spans="1:27" x14ac:dyDescent="0.25">
      <c r="A46" s="9">
        <v>100920</v>
      </c>
      <c r="B46" s="9" t="s">
        <v>75</v>
      </c>
      <c r="C46" s="10">
        <v>-0.6</v>
      </c>
      <c r="D46" s="10">
        <v>1.4</v>
      </c>
      <c r="E46" s="10">
        <v>-0.2</v>
      </c>
      <c r="F46" s="10">
        <v>2.1</v>
      </c>
      <c r="G46" s="10">
        <v>1.9</v>
      </c>
      <c r="H46" s="10">
        <v>2.2000000000000002</v>
      </c>
      <c r="I46" s="10">
        <v>2.7</v>
      </c>
      <c r="J46" s="10">
        <v>2</v>
      </c>
      <c r="K46" s="10">
        <v>2.6</v>
      </c>
      <c r="L46" s="10">
        <v>2.4</v>
      </c>
      <c r="M46" s="10">
        <v>3</v>
      </c>
      <c r="N46" s="10">
        <v>3.7</v>
      </c>
      <c r="O46" s="10">
        <v>3.3</v>
      </c>
      <c r="P46" s="10">
        <v>4.0999999999999996</v>
      </c>
      <c r="Q46" s="10">
        <v>4</v>
      </c>
      <c r="R46" s="10">
        <v>6.4</v>
      </c>
      <c r="S46" s="10">
        <v>11.7</v>
      </c>
      <c r="T46" s="10">
        <v>15.3</v>
      </c>
      <c r="U46" s="10">
        <v>12.2</v>
      </c>
      <c r="V46" s="10">
        <v>13.7</v>
      </c>
      <c r="W46" s="10">
        <v>15.1</v>
      </c>
      <c r="X46" s="10">
        <v>15</v>
      </c>
      <c r="Y46" s="10">
        <v>15.1</v>
      </c>
      <c r="Z46" s="10">
        <v>18.899999999999999</v>
      </c>
      <c r="AA46" s="10">
        <v>23.4</v>
      </c>
    </row>
    <row r="47" spans="1:27" x14ac:dyDescent="0.25">
      <c r="A47" s="9">
        <v>100930</v>
      </c>
      <c r="B47" s="9" t="s">
        <v>76</v>
      </c>
      <c r="C47" s="10" t="s">
        <v>48</v>
      </c>
      <c r="D47" s="10" t="s">
        <v>48</v>
      </c>
      <c r="E47" s="10" t="s">
        <v>48</v>
      </c>
      <c r="F47" s="10" t="s">
        <v>48</v>
      </c>
      <c r="G47" s="10" t="s">
        <v>48</v>
      </c>
      <c r="H47" s="10" t="s">
        <v>48</v>
      </c>
      <c r="I47" s="10" t="s">
        <v>48</v>
      </c>
      <c r="J47" s="10" t="s">
        <v>48</v>
      </c>
      <c r="K47" s="10" t="s">
        <v>48</v>
      </c>
      <c r="L47" s="10" t="s">
        <v>48</v>
      </c>
      <c r="M47" s="10" t="s">
        <v>48</v>
      </c>
      <c r="N47" s="10" t="s">
        <v>48</v>
      </c>
      <c r="O47" s="10" t="s">
        <v>48</v>
      </c>
      <c r="P47" s="10" t="s">
        <v>48</v>
      </c>
      <c r="Q47" s="10" t="s">
        <v>48</v>
      </c>
      <c r="R47" s="10" t="s">
        <v>48</v>
      </c>
      <c r="S47" s="10" t="s">
        <v>48</v>
      </c>
      <c r="T47" s="10" t="s">
        <v>48</v>
      </c>
      <c r="U47" s="10" t="s">
        <v>48</v>
      </c>
      <c r="V47" s="10" t="s">
        <v>48</v>
      </c>
      <c r="W47" s="10" t="s">
        <v>48</v>
      </c>
      <c r="X47" s="10" t="s">
        <v>48</v>
      </c>
      <c r="Y47" s="10" t="s">
        <v>48</v>
      </c>
      <c r="Z47" s="10" t="s">
        <v>48</v>
      </c>
      <c r="AA47" s="10" t="s">
        <v>48</v>
      </c>
    </row>
    <row r="48" spans="1:27" x14ac:dyDescent="0.25">
      <c r="A48" s="9">
        <v>100940</v>
      </c>
      <c r="B48" s="9" t="s">
        <v>77</v>
      </c>
      <c r="C48" s="10">
        <v>0</v>
      </c>
      <c r="D48" s="10">
        <v>-0.1</v>
      </c>
      <c r="E48" s="10">
        <v>-0.1</v>
      </c>
      <c r="F48" s="10">
        <v>0.2</v>
      </c>
      <c r="G48" s="10">
        <v>0.3</v>
      </c>
      <c r="H48" s="10">
        <v>0.4</v>
      </c>
      <c r="I48" s="10">
        <v>0.8</v>
      </c>
      <c r="J48" s="10">
        <v>1.1000000000000001</v>
      </c>
      <c r="K48" s="10">
        <v>1.3</v>
      </c>
      <c r="L48" s="10">
        <v>0.8</v>
      </c>
      <c r="M48" s="10">
        <v>1.5</v>
      </c>
      <c r="N48" s="10">
        <v>2.2000000000000002</v>
      </c>
      <c r="O48" s="10">
        <v>2.2999999999999998</v>
      </c>
      <c r="P48" s="10">
        <v>4.3</v>
      </c>
      <c r="Q48" s="10">
        <v>4.8</v>
      </c>
      <c r="R48" s="10">
        <v>5.7</v>
      </c>
      <c r="S48" s="10">
        <v>4.7</v>
      </c>
      <c r="T48" s="10">
        <v>5.7</v>
      </c>
      <c r="U48" s="10">
        <v>4.9000000000000004</v>
      </c>
      <c r="V48" s="10">
        <v>5.6</v>
      </c>
      <c r="W48" s="10">
        <v>6.7</v>
      </c>
      <c r="X48" s="10">
        <v>7.1</v>
      </c>
      <c r="Y48" s="10">
        <v>8.1</v>
      </c>
      <c r="Z48" s="10">
        <v>9.4</v>
      </c>
      <c r="AA48" s="10">
        <v>12.8</v>
      </c>
    </row>
    <row r="49" spans="1:27" x14ac:dyDescent="0.25">
      <c r="A49" s="9">
        <v>100950</v>
      </c>
      <c r="B49" s="9" t="s">
        <v>78</v>
      </c>
      <c r="C49" s="10">
        <v>0</v>
      </c>
      <c r="D49" s="10">
        <v>0</v>
      </c>
      <c r="E49" s="10">
        <v>0</v>
      </c>
      <c r="F49" s="10">
        <v>0</v>
      </c>
      <c r="G49" s="10">
        <v>-0.1</v>
      </c>
      <c r="H49" s="10">
        <v>0.1</v>
      </c>
      <c r="I49" s="10">
        <v>0.1</v>
      </c>
      <c r="J49" s="10">
        <v>0.3</v>
      </c>
      <c r="K49" s="10">
        <v>0.9</v>
      </c>
      <c r="L49" s="10">
        <v>1</v>
      </c>
      <c r="M49" s="10">
        <v>0.2</v>
      </c>
      <c r="N49" s="10">
        <v>0</v>
      </c>
      <c r="O49" s="10">
        <v>0</v>
      </c>
      <c r="P49" s="10">
        <v>-0.7</v>
      </c>
      <c r="Q49" s="10">
        <v>0.8</v>
      </c>
      <c r="R49" s="10">
        <v>4.3</v>
      </c>
      <c r="S49" s="10">
        <v>6</v>
      </c>
      <c r="T49" s="10">
        <v>7.5</v>
      </c>
      <c r="U49" s="10">
        <v>8.9</v>
      </c>
      <c r="V49" s="10">
        <v>9.4</v>
      </c>
      <c r="W49" s="10">
        <v>9.6</v>
      </c>
      <c r="X49" s="10">
        <v>9.6999999999999993</v>
      </c>
      <c r="Y49" s="10">
        <v>11.5</v>
      </c>
      <c r="Z49" s="10">
        <v>12.5</v>
      </c>
      <c r="AA49" s="10">
        <v>18</v>
      </c>
    </row>
    <row r="50" spans="1:27" x14ac:dyDescent="0.25">
      <c r="A50" s="9">
        <v>100970</v>
      </c>
      <c r="B50" s="9" t="s">
        <v>79</v>
      </c>
      <c r="C50" s="10">
        <v>-1.5</v>
      </c>
      <c r="D50" s="10">
        <v>-1.5</v>
      </c>
      <c r="E50" s="10">
        <v>-1.5</v>
      </c>
      <c r="F50" s="10">
        <v>-1.4</v>
      </c>
      <c r="G50" s="10">
        <v>-1.4</v>
      </c>
      <c r="H50" s="10">
        <v>-0.8</v>
      </c>
      <c r="I50" s="10">
        <v>-0.8</v>
      </c>
      <c r="J50" s="10">
        <v>-0.8</v>
      </c>
      <c r="K50" s="10">
        <v>-0.6</v>
      </c>
      <c r="L50" s="10">
        <v>-1.9</v>
      </c>
      <c r="M50" s="10">
        <v>-1.5</v>
      </c>
      <c r="N50" s="10">
        <v>-1.5</v>
      </c>
      <c r="O50" s="10">
        <v>-1.5</v>
      </c>
      <c r="P50" s="10">
        <v>-1.7</v>
      </c>
      <c r="Q50" s="10">
        <v>1.4</v>
      </c>
      <c r="R50" s="10">
        <v>5.3</v>
      </c>
      <c r="S50" s="10">
        <v>9.6999999999999993</v>
      </c>
      <c r="T50" s="10">
        <v>13.9</v>
      </c>
      <c r="U50" s="10">
        <v>14.1</v>
      </c>
      <c r="V50" s="10">
        <v>15.3</v>
      </c>
      <c r="W50" s="10">
        <v>16.600000000000001</v>
      </c>
      <c r="X50" s="10">
        <v>16.8</v>
      </c>
      <c r="Y50" s="10">
        <v>16.8</v>
      </c>
      <c r="Z50" s="10">
        <v>18.7</v>
      </c>
      <c r="AA50" s="10">
        <v>20.8</v>
      </c>
    </row>
    <row r="51" spans="1:27" x14ac:dyDescent="0.25">
      <c r="A51" s="9">
        <v>101000</v>
      </c>
      <c r="B51" s="9" t="s">
        <v>80</v>
      </c>
      <c r="C51" s="10">
        <v>-0.4</v>
      </c>
      <c r="D51" s="10">
        <v>-0.2</v>
      </c>
      <c r="E51" s="10">
        <v>-0.4</v>
      </c>
      <c r="F51" s="10">
        <v>-0.5</v>
      </c>
      <c r="G51" s="10">
        <v>-0.5</v>
      </c>
      <c r="H51" s="10">
        <v>-0.4</v>
      </c>
      <c r="I51" s="10">
        <v>-0.4</v>
      </c>
      <c r="J51" s="10">
        <v>-0.5</v>
      </c>
      <c r="K51" s="10">
        <v>-0.3</v>
      </c>
      <c r="L51" s="10">
        <v>0.2</v>
      </c>
      <c r="M51" s="10">
        <v>0.5</v>
      </c>
      <c r="N51" s="10">
        <v>1.7</v>
      </c>
      <c r="O51" s="10">
        <v>2.2999999999999998</v>
      </c>
      <c r="P51" s="10">
        <v>3.5</v>
      </c>
      <c r="Q51" s="10">
        <v>5.3</v>
      </c>
      <c r="R51" s="10">
        <v>8.4</v>
      </c>
      <c r="S51" s="10">
        <v>12.3</v>
      </c>
      <c r="T51" s="10">
        <v>16.600000000000001</v>
      </c>
      <c r="U51" s="10">
        <v>18.8</v>
      </c>
      <c r="V51" s="10">
        <v>20</v>
      </c>
      <c r="W51" s="10">
        <v>23.8</v>
      </c>
      <c r="X51" s="10">
        <v>25.3</v>
      </c>
      <c r="Y51" s="10">
        <v>25.3</v>
      </c>
      <c r="Z51" s="10">
        <v>28.3</v>
      </c>
      <c r="AA51" s="10">
        <v>32.4</v>
      </c>
    </row>
    <row r="52" spans="1:27" ht="31.5" x14ac:dyDescent="0.25">
      <c r="A52" s="9">
        <v>101001</v>
      </c>
      <c r="B52" s="9" t="s">
        <v>81</v>
      </c>
      <c r="C52" s="10">
        <v>0.6</v>
      </c>
      <c r="D52" s="10">
        <v>0.6</v>
      </c>
      <c r="E52" s="10">
        <v>1.5</v>
      </c>
      <c r="F52" s="10">
        <v>2.4</v>
      </c>
      <c r="G52" s="10">
        <v>2.7</v>
      </c>
      <c r="H52" s="10">
        <v>4.2</v>
      </c>
      <c r="I52" s="10">
        <v>4.3</v>
      </c>
      <c r="J52" s="10">
        <v>4.2</v>
      </c>
      <c r="K52" s="10">
        <v>5.9</v>
      </c>
      <c r="L52" s="10">
        <v>5.9</v>
      </c>
      <c r="M52" s="10">
        <v>7.4</v>
      </c>
      <c r="N52" s="10">
        <v>10.8</v>
      </c>
      <c r="O52" s="10">
        <v>11.5</v>
      </c>
      <c r="P52" s="10">
        <v>13.4</v>
      </c>
      <c r="Q52" s="10">
        <v>20</v>
      </c>
      <c r="R52" s="10">
        <v>23.6</v>
      </c>
      <c r="S52" s="10">
        <v>27.7</v>
      </c>
      <c r="T52" s="10">
        <v>33.6</v>
      </c>
      <c r="U52" s="10">
        <v>33.700000000000003</v>
      </c>
      <c r="V52" s="10">
        <v>35.200000000000003</v>
      </c>
      <c r="W52" s="10">
        <v>40</v>
      </c>
      <c r="X52" s="10">
        <v>39.9</v>
      </c>
      <c r="Y52" s="10">
        <v>42.7</v>
      </c>
      <c r="Z52" s="10">
        <v>45.6</v>
      </c>
      <c r="AA52" s="10">
        <v>52.5</v>
      </c>
    </row>
    <row r="53" spans="1:27" x14ac:dyDescent="0.25">
      <c r="A53" s="9">
        <v>101010</v>
      </c>
      <c r="B53" s="9" t="s">
        <v>82</v>
      </c>
      <c r="C53" s="10">
        <v>-0.3</v>
      </c>
      <c r="D53" s="10">
        <v>-0.1</v>
      </c>
      <c r="E53" s="10">
        <v>0.2</v>
      </c>
      <c r="F53" s="10">
        <v>0.8</v>
      </c>
      <c r="G53" s="10">
        <v>1.2</v>
      </c>
      <c r="H53" s="10">
        <v>2.2000000000000002</v>
      </c>
      <c r="I53" s="10">
        <v>2</v>
      </c>
      <c r="J53" s="10">
        <v>2.2999999999999998</v>
      </c>
      <c r="K53" s="10">
        <v>2.5</v>
      </c>
      <c r="L53" s="10">
        <v>2.8</v>
      </c>
      <c r="M53" s="10">
        <v>3</v>
      </c>
      <c r="N53" s="10">
        <v>4.8</v>
      </c>
      <c r="O53" s="10">
        <v>5.2</v>
      </c>
      <c r="P53" s="10">
        <v>7</v>
      </c>
      <c r="Q53" s="10">
        <v>8.3000000000000007</v>
      </c>
      <c r="R53" s="10">
        <v>15.7</v>
      </c>
      <c r="S53" s="10">
        <v>16.600000000000001</v>
      </c>
      <c r="T53" s="10">
        <v>16.8</v>
      </c>
      <c r="U53" s="10">
        <v>16.399999999999999</v>
      </c>
      <c r="V53" s="10">
        <v>17.399999999999999</v>
      </c>
      <c r="W53" s="10">
        <v>24.8</v>
      </c>
      <c r="X53" s="10">
        <v>26</v>
      </c>
      <c r="Y53" s="10">
        <v>27.7</v>
      </c>
      <c r="Z53" s="10">
        <v>32.1</v>
      </c>
      <c r="AA53" s="10">
        <v>33.799999999999997</v>
      </c>
    </row>
    <row r="54" spans="1:27" x14ac:dyDescent="0.25">
      <c r="A54" s="9">
        <v>101020</v>
      </c>
      <c r="B54" s="9" t="s">
        <v>83</v>
      </c>
      <c r="C54" s="10">
        <v>0</v>
      </c>
      <c r="D54" s="10">
        <v>-1.1000000000000001</v>
      </c>
      <c r="E54" s="10">
        <v>0.1</v>
      </c>
      <c r="F54" s="10">
        <v>0.6</v>
      </c>
      <c r="G54" s="10">
        <v>1</v>
      </c>
      <c r="H54" s="10">
        <v>2.1</v>
      </c>
      <c r="I54" s="10">
        <v>0.6</v>
      </c>
      <c r="J54" s="10">
        <v>0.8</v>
      </c>
      <c r="K54" s="10">
        <v>0.7</v>
      </c>
      <c r="L54" s="10">
        <v>1.1000000000000001</v>
      </c>
      <c r="M54" s="10">
        <v>0.6</v>
      </c>
      <c r="N54" s="10">
        <v>1.7</v>
      </c>
      <c r="O54" s="10">
        <v>2.2000000000000002</v>
      </c>
      <c r="P54" s="10">
        <v>1.7</v>
      </c>
      <c r="Q54" s="10">
        <v>5</v>
      </c>
      <c r="R54" s="10">
        <v>11</v>
      </c>
      <c r="S54" s="10">
        <v>17.8</v>
      </c>
      <c r="T54" s="10">
        <v>17.899999999999999</v>
      </c>
      <c r="U54" s="10">
        <v>18.899999999999999</v>
      </c>
      <c r="V54" s="10">
        <v>19.600000000000001</v>
      </c>
      <c r="W54" s="10">
        <v>21</v>
      </c>
      <c r="X54" s="10">
        <v>23</v>
      </c>
      <c r="Y54" s="10">
        <v>24.4</v>
      </c>
      <c r="Z54" s="10">
        <v>26</v>
      </c>
      <c r="AA54" s="10">
        <v>29.5</v>
      </c>
    </row>
    <row r="55" spans="1:27" x14ac:dyDescent="0.25">
      <c r="A55" s="9">
        <v>101030</v>
      </c>
      <c r="B55" s="9" t="s">
        <v>84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0.2</v>
      </c>
      <c r="L55" s="10">
        <v>0.2</v>
      </c>
      <c r="M55" s="10">
        <v>0.2</v>
      </c>
      <c r="N55" s="10">
        <v>0.2</v>
      </c>
      <c r="O55" s="10">
        <v>0.6</v>
      </c>
      <c r="P55" s="10">
        <v>2</v>
      </c>
      <c r="Q55" s="10">
        <v>3.5</v>
      </c>
      <c r="R55" s="10">
        <v>8.1</v>
      </c>
      <c r="S55" s="10">
        <v>14</v>
      </c>
      <c r="T55" s="10">
        <v>18.100000000000001</v>
      </c>
      <c r="U55" s="10">
        <v>18.2</v>
      </c>
      <c r="V55" s="10">
        <v>18.8</v>
      </c>
      <c r="W55" s="10">
        <v>19.100000000000001</v>
      </c>
      <c r="X55" s="10">
        <v>19.100000000000001</v>
      </c>
      <c r="Y55" s="10">
        <v>20.6</v>
      </c>
      <c r="Z55" s="10">
        <v>22.4</v>
      </c>
      <c r="AA55" s="10">
        <v>25.8</v>
      </c>
    </row>
    <row r="56" spans="1:27" x14ac:dyDescent="0.25">
      <c r="A56" s="9">
        <v>101050</v>
      </c>
      <c r="B56" s="9" t="s">
        <v>85</v>
      </c>
      <c r="C56" s="10">
        <v>0</v>
      </c>
      <c r="D56" s="10">
        <v>-0.3</v>
      </c>
      <c r="E56" s="10">
        <v>-0.6</v>
      </c>
      <c r="F56" s="10">
        <v>-0.8</v>
      </c>
      <c r="G56" s="10">
        <v>-0.6</v>
      </c>
      <c r="H56" s="10">
        <v>-0.2</v>
      </c>
      <c r="I56" s="10">
        <v>-0.2</v>
      </c>
      <c r="J56" s="10">
        <v>-0.3</v>
      </c>
      <c r="K56" s="10">
        <v>-0.3</v>
      </c>
      <c r="L56" s="10">
        <v>-0.3</v>
      </c>
      <c r="M56" s="10">
        <v>0.1</v>
      </c>
      <c r="N56" s="10">
        <v>0.8</v>
      </c>
      <c r="O56" s="10">
        <v>1.1000000000000001</v>
      </c>
      <c r="P56" s="10">
        <v>2.5</v>
      </c>
      <c r="Q56" s="10">
        <v>5.3</v>
      </c>
      <c r="R56" s="10">
        <v>7.2</v>
      </c>
      <c r="S56" s="10">
        <v>17.399999999999999</v>
      </c>
      <c r="T56" s="10">
        <v>18.600000000000001</v>
      </c>
      <c r="U56" s="10">
        <v>19.3</v>
      </c>
      <c r="V56" s="10">
        <v>20.3</v>
      </c>
      <c r="W56" s="10">
        <v>23.6</v>
      </c>
      <c r="X56" s="10">
        <v>24.4</v>
      </c>
      <c r="Y56" s="10">
        <v>24.4</v>
      </c>
      <c r="Z56" s="10">
        <v>24.4</v>
      </c>
      <c r="AA56" s="10">
        <v>28.2</v>
      </c>
    </row>
    <row r="57" spans="1:27" x14ac:dyDescent="0.25">
      <c r="A57" s="9">
        <v>101100</v>
      </c>
      <c r="B57" s="9" t="s">
        <v>86</v>
      </c>
      <c r="C57" s="10">
        <v>-0.1</v>
      </c>
      <c r="D57" s="10">
        <v>0.5</v>
      </c>
      <c r="E57" s="10">
        <v>0.8</v>
      </c>
      <c r="F57" s="10">
        <v>2</v>
      </c>
      <c r="G57" s="10">
        <v>1.2</v>
      </c>
      <c r="H57" s="10">
        <v>1.2</v>
      </c>
      <c r="I57" s="10">
        <v>1.4</v>
      </c>
      <c r="J57" s="10">
        <v>1.4</v>
      </c>
      <c r="K57" s="10">
        <v>0.7</v>
      </c>
      <c r="L57" s="10">
        <v>0.5</v>
      </c>
      <c r="M57" s="10">
        <v>0.7</v>
      </c>
      <c r="N57" s="10">
        <v>1.2</v>
      </c>
      <c r="O57" s="10">
        <v>0.7</v>
      </c>
      <c r="P57" s="10">
        <v>1.5</v>
      </c>
      <c r="Q57" s="10">
        <v>1</v>
      </c>
      <c r="R57" s="10">
        <v>5</v>
      </c>
      <c r="S57" s="10">
        <v>7.3</v>
      </c>
      <c r="T57" s="10">
        <v>7.5</v>
      </c>
      <c r="U57" s="10">
        <v>10.1</v>
      </c>
      <c r="V57" s="10">
        <v>11</v>
      </c>
      <c r="W57" s="10">
        <v>12</v>
      </c>
      <c r="X57" s="10">
        <v>16.3</v>
      </c>
      <c r="Y57" s="10">
        <v>16.899999999999999</v>
      </c>
      <c r="Z57" s="10">
        <v>20.3</v>
      </c>
      <c r="AA57" s="10">
        <v>27.9</v>
      </c>
    </row>
    <row r="58" spans="1:27" ht="47.25" x14ac:dyDescent="0.25">
      <c r="A58" s="9">
        <v>101110</v>
      </c>
      <c r="B58" s="9" t="s">
        <v>87</v>
      </c>
      <c r="C58" s="10">
        <v>0</v>
      </c>
      <c r="D58" s="10">
        <v>0.1</v>
      </c>
      <c r="E58" s="10">
        <v>0.3</v>
      </c>
      <c r="F58" s="10">
        <v>-0.1</v>
      </c>
      <c r="G58" s="10">
        <v>-0.4</v>
      </c>
      <c r="H58" s="10">
        <v>-0.1</v>
      </c>
      <c r="I58" s="10">
        <v>0.4</v>
      </c>
      <c r="J58" s="10">
        <v>0.3</v>
      </c>
      <c r="K58" s="10">
        <v>0.4</v>
      </c>
      <c r="L58" s="10">
        <v>0.4</v>
      </c>
      <c r="M58" s="10">
        <v>0.5</v>
      </c>
      <c r="N58" s="10">
        <v>0.6</v>
      </c>
      <c r="O58" s="10">
        <v>0.7</v>
      </c>
      <c r="P58" s="10">
        <v>1.4</v>
      </c>
      <c r="Q58" s="10">
        <v>3.7</v>
      </c>
      <c r="R58" s="10">
        <v>6.1</v>
      </c>
      <c r="S58" s="10">
        <v>11.8</v>
      </c>
      <c r="T58" s="10">
        <v>13.7</v>
      </c>
      <c r="U58" s="10">
        <v>14</v>
      </c>
      <c r="V58" s="10">
        <v>15.4</v>
      </c>
      <c r="W58" s="10">
        <v>17.899999999999999</v>
      </c>
      <c r="X58" s="10">
        <v>18.399999999999999</v>
      </c>
      <c r="Y58" s="10">
        <v>19.3</v>
      </c>
      <c r="Z58" s="10">
        <v>20.7</v>
      </c>
      <c r="AA58" s="10">
        <v>24.1</v>
      </c>
    </row>
    <row r="59" spans="1:27" ht="31.5" x14ac:dyDescent="0.25">
      <c r="A59" s="9">
        <v>101120</v>
      </c>
      <c r="B59" s="9" t="s">
        <v>88</v>
      </c>
      <c r="C59" s="10">
        <v>-0.7</v>
      </c>
      <c r="D59" s="10">
        <v>-0.7</v>
      </c>
      <c r="E59" s="10">
        <v>-1.6</v>
      </c>
      <c r="F59" s="10">
        <v>-1</v>
      </c>
      <c r="G59" s="10">
        <v>-0.8</v>
      </c>
      <c r="H59" s="10">
        <v>-1.1000000000000001</v>
      </c>
      <c r="I59" s="10">
        <v>-0.8</v>
      </c>
      <c r="J59" s="10">
        <v>0.8</v>
      </c>
      <c r="K59" s="10">
        <v>0.9</v>
      </c>
      <c r="L59" s="10">
        <v>0.9</v>
      </c>
      <c r="M59" s="10">
        <v>1.4</v>
      </c>
      <c r="N59" s="10">
        <v>2.4</v>
      </c>
      <c r="O59" s="10">
        <v>3.6</v>
      </c>
      <c r="P59" s="10">
        <v>5</v>
      </c>
      <c r="Q59" s="10">
        <v>10.8</v>
      </c>
      <c r="R59" s="10">
        <v>14.1</v>
      </c>
      <c r="S59" s="10">
        <v>19.600000000000001</v>
      </c>
      <c r="T59" s="10">
        <v>21.6</v>
      </c>
      <c r="U59" s="10">
        <v>29.1</v>
      </c>
      <c r="V59" s="10">
        <v>27.7</v>
      </c>
      <c r="W59" s="10">
        <v>33</v>
      </c>
      <c r="X59" s="10">
        <v>33.9</v>
      </c>
      <c r="Y59" s="10">
        <v>35.5</v>
      </c>
      <c r="Z59" s="10">
        <v>40.1</v>
      </c>
      <c r="AA59" s="10">
        <v>44.4</v>
      </c>
    </row>
    <row r="60" spans="1:27" x14ac:dyDescent="0.25">
      <c r="A60" s="9">
        <v>101130</v>
      </c>
      <c r="B60" s="9" t="s">
        <v>89</v>
      </c>
      <c r="C60" s="10">
        <v>1.4</v>
      </c>
      <c r="D60" s="10">
        <v>1.1000000000000001</v>
      </c>
      <c r="E60" s="10">
        <v>2.2000000000000002</v>
      </c>
      <c r="F60" s="10">
        <v>2</v>
      </c>
      <c r="G60" s="10">
        <v>2</v>
      </c>
      <c r="H60" s="10">
        <v>3.5</v>
      </c>
      <c r="I60" s="10">
        <v>3.4</v>
      </c>
      <c r="J60" s="10">
        <v>3</v>
      </c>
      <c r="K60" s="10">
        <v>1.8</v>
      </c>
      <c r="L60" s="10">
        <v>0.8</v>
      </c>
      <c r="M60" s="10">
        <v>1.2</v>
      </c>
      <c r="N60" s="10">
        <v>1.8</v>
      </c>
      <c r="O60" s="10">
        <v>0.3</v>
      </c>
      <c r="P60" s="10">
        <v>2.2999999999999998</v>
      </c>
      <c r="Q60" s="10">
        <v>3.9</v>
      </c>
      <c r="R60" s="10">
        <v>4</v>
      </c>
      <c r="S60" s="10">
        <v>4</v>
      </c>
      <c r="T60" s="10">
        <v>2.9</v>
      </c>
      <c r="U60" s="10">
        <v>3.4</v>
      </c>
      <c r="V60" s="10">
        <v>4.5</v>
      </c>
      <c r="W60" s="10">
        <v>4.5999999999999996</v>
      </c>
      <c r="X60" s="10">
        <v>8.4</v>
      </c>
      <c r="Y60" s="10">
        <v>9.9</v>
      </c>
      <c r="Z60" s="10">
        <v>10.4</v>
      </c>
      <c r="AA60" s="10">
        <v>12.2</v>
      </c>
    </row>
    <row r="61" spans="1:27" x14ac:dyDescent="0.25">
      <c r="A61" s="9">
        <v>101160</v>
      </c>
      <c r="B61" s="9" t="s">
        <v>90</v>
      </c>
      <c r="C61" s="10">
        <v>1.8</v>
      </c>
      <c r="D61" s="10">
        <v>4.3</v>
      </c>
      <c r="E61" s="10">
        <v>4.4000000000000004</v>
      </c>
      <c r="F61" s="10">
        <v>4.3</v>
      </c>
      <c r="G61" s="10">
        <v>3.9</v>
      </c>
      <c r="H61" s="10">
        <v>4.0999999999999996</v>
      </c>
      <c r="I61" s="10">
        <v>3.4</v>
      </c>
      <c r="J61" s="10">
        <v>3.9</v>
      </c>
      <c r="K61" s="10">
        <v>3.8</v>
      </c>
      <c r="L61" s="10">
        <v>3.8</v>
      </c>
      <c r="M61" s="10">
        <v>4.4000000000000004</v>
      </c>
      <c r="N61" s="10">
        <v>5.7</v>
      </c>
      <c r="O61" s="10">
        <v>6.9</v>
      </c>
      <c r="P61" s="10">
        <v>7.6</v>
      </c>
      <c r="Q61" s="10">
        <v>10.3</v>
      </c>
      <c r="R61" s="10">
        <v>13.9</v>
      </c>
      <c r="S61" s="10">
        <v>16.5</v>
      </c>
      <c r="T61" s="10">
        <v>17.399999999999999</v>
      </c>
      <c r="U61" s="10">
        <v>21.1</v>
      </c>
      <c r="V61" s="10">
        <v>23.1</v>
      </c>
      <c r="W61" s="10">
        <v>25.8</v>
      </c>
      <c r="X61" s="10">
        <v>27.2</v>
      </c>
      <c r="Y61" s="10">
        <v>33.9</v>
      </c>
      <c r="Z61" s="10">
        <v>36.5</v>
      </c>
      <c r="AA61" s="10">
        <v>39.799999999999997</v>
      </c>
    </row>
    <row r="62" spans="1:27" x14ac:dyDescent="0.25">
      <c r="A62" s="9">
        <v>101180</v>
      </c>
      <c r="B62" s="9" t="s">
        <v>91</v>
      </c>
      <c r="C62" s="10">
        <v>-0.2</v>
      </c>
      <c r="D62" s="10">
        <v>0.3</v>
      </c>
      <c r="E62" s="10">
        <v>-0.1</v>
      </c>
      <c r="F62" s="10">
        <v>0</v>
      </c>
      <c r="G62" s="10">
        <v>-0.5</v>
      </c>
      <c r="H62" s="10">
        <v>-0.3</v>
      </c>
      <c r="I62" s="10">
        <v>-0.3</v>
      </c>
      <c r="J62" s="10">
        <v>-0.4</v>
      </c>
      <c r="K62" s="10">
        <v>0</v>
      </c>
      <c r="L62" s="10">
        <v>0.2</v>
      </c>
      <c r="M62" s="10">
        <v>0.1</v>
      </c>
      <c r="N62" s="10">
        <v>1.6</v>
      </c>
      <c r="O62" s="10">
        <v>2.2000000000000002</v>
      </c>
      <c r="P62" s="10">
        <v>2.9</v>
      </c>
      <c r="Q62" s="10">
        <v>7.2</v>
      </c>
      <c r="R62" s="10">
        <v>13.8</v>
      </c>
      <c r="S62" s="10">
        <v>17.5</v>
      </c>
      <c r="T62" s="10">
        <v>18.2</v>
      </c>
      <c r="U62" s="10">
        <v>18.899999999999999</v>
      </c>
      <c r="V62" s="10">
        <v>19.7</v>
      </c>
      <c r="W62" s="10">
        <v>21.4</v>
      </c>
      <c r="X62" s="10">
        <v>21.3</v>
      </c>
      <c r="Y62" s="10">
        <v>22.1</v>
      </c>
      <c r="Z62" s="10">
        <v>26.6</v>
      </c>
      <c r="AA62" s="10">
        <v>30.1</v>
      </c>
    </row>
    <row r="63" spans="1:27" x14ac:dyDescent="0.25">
      <c r="A63" s="9">
        <v>101200</v>
      </c>
      <c r="B63" s="9" t="s">
        <v>92</v>
      </c>
      <c r="C63" s="10">
        <v>0.3</v>
      </c>
      <c r="D63" s="10">
        <v>0.5</v>
      </c>
      <c r="E63" s="10">
        <v>-0.6</v>
      </c>
      <c r="F63" s="10">
        <v>-0.3</v>
      </c>
      <c r="G63" s="10">
        <v>-0.3</v>
      </c>
      <c r="H63" s="10">
        <v>-1.6</v>
      </c>
      <c r="I63" s="10">
        <v>-0.4</v>
      </c>
      <c r="J63" s="10">
        <v>0.8</v>
      </c>
      <c r="K63" s="10">
        <v>1.4</v>
      </c>
      <c r="L63" s="10">
        <v>0</v>
      </c>
      <c r="M63" s="10">
        <v>-1.4</v>
      </c>
      <c r="N63" s="10">
        <v>0.9</v>
      </c>
      <c r="O63" s="10">
        <v>1</v>
      </c>
      <c r="P63" s="10">
        <v>2.8</v>
      </c>
      <c r="Q63" s="10">
        <v>2.2000000000000002</v>
      </c>
      <c r="R63" s="10">
        <v>2.4</v>
      </c>
      <c r="S63" s="10">
        <v>2.5</v>
      </c>
      <c r="T63" s="10">
        <v>6</v>
      </c>
      <c r="U63" s="10">
        <v>7.9</v>
      </c>
      <c r="V63" s="10">
        <v>10.4</v>
      </c>
      <c r="W63" s="10">
        <v>9.1999999999999993</v>
      </c>
      <c r="X63" s="10">
        <v>9.1999999999999993</v>
      </c>
      <c r="Y63" s="10">
        <v>13.9</v>
      </c>
      <c r="Z63" s="10">
        <v>15.8</v>
      </c>
      <c r="AA63" s="10">
        <v>18.100000000000001</v>
      </c>
    </row>
    <row r="64" spans="1:27" x14ac:dyDescent="0.25">
      <c r="A64" s="9">
        <v>101210</v>
      </c>
      <c r="B64" s="9" t="s">
        <v>93</v>
      </c>
      <c r="C64" s="10">
        <v>0.2</v>
      </c>
      <c r="D64" s="10">
        <v>-0.1</v>
      </c>
      <c r="E64" s="10">
        <v>-1.2</v>
      </c>
      <c r="F64" s="10">
        <v>-0.4</v>
      </c>
      <c r="G64" s="10">
        <v>0.3</v>
      </c>
      <c r="H64" s="10">
        <v>-0.9</v>
      </c>
      <c r="I64" s="10">
        <v>0.5</v>
      </c>
      <c r="J64" s="10">
        <v>-0.2</v>
      </c>
      <c r="K64" s="10">
        <v>-0.5</v>
      </c>
      <c r="L64" s="10">
        <v>-0.5</v>
      </c>
      <c r="M64" s="10">
        <v>-0.6</v>
      </c>
      <c r="N64" s="10">
        <v>-0.6</v>
      </c>
      <c r="O64" s="10">
        <v>-0.6</v>
      </c>
      <c r="P64" s="10">
        <v>0.3</v>
      </c>
      <c r="Q64" s="10">
        <v>1.8</v>
      </c>
      <c r="R64" s="10">
        <v>8</v>
      </c>
      <c r="S64" s="10">
        <v>9.3000000000000007</v>
      </c>
      <c r="T64" s="10">
        <v>11.5</v>
      </c>
      <c r="U64" s="10">
        <v>10.4</v>
      </c>
      <c r="V64" s="10">
        <v>11.7</v>
      </c>
      <c r="W64" s="10">
        <v>15.5</v>
      </c>
      <c r="X64" s="10">
        <v>15.9</v>
      </c>
      <c r="Y64" s="10">
        <v>22.9</v>
      </c>
      <c r="Z64" s="10">
        <v>22.3</v>
      </c>
      <c r="AA64" s="10">
        <v>20.5</v>
      </c>
    </row>
    <row r="65" spans="1:27" x14ac:dyDescent="0.25">
      <c r="A65" s="9">
        <v>101220</v>
      </c>
      <c r="B65" s="9" t="s">
        <v>94</v>
      </c>
      <c r="C65" s="10">
        <v>-0.2</v>
      </c>
      <c r="D65" s="10">
        <v>-0.4</v>
      </c>
      <c r="E65" s="10">
        <v>-1.9</v>
      </c>
      <c r="F65" s="10">
        <v>-1.8</v>
      </c>
      <c r="G65" s="10">
        <v>-2.4</v>
      </c>
      <c r="H65" s="10">
        <v>-1.9</v>
      </c>
      <c r="I65" s="10">
        <v>-1.3</v>
      </c>
      <c r="J65" s="10">
        <v>0.9</v>
      </c>
      <c r="K65" s="10">
        <v>0.2</v>
      </c>
      <c r="L65" s="10">
        <v>1</v>
      </c>
      <c r="M65" s="10">
        <v>0.1</v>
      </c>
      <c r="N65" s="10">
        <v>-0.8</v>
      </c>
      <c r="O65" s="10">
        <v>0.7</v>
      </c>
      <c r="P65" s="10">
        <v>1.8</v>
      </c>
      <c r="Q65" s="10">
        <v>3</v>
      </c>
      <c r="R65" s="10">
        <v>3.8</v>
      </c>
      <c r="S65" s="10">
        <v>5.7</v>
      </c>
      <c r="T65" s="10">
        <v>6.6</v>
      </c>
      <c r="U65" s="10">
        <v>5.9</v>
      </c>
      <c r="V65" s="10">
        <v>7.5</v>
      </c>
      <c r="W65" s="10">
        <v>10.199999999999999</v>
      </c>
      <c r="X65" s="10">
        <v>13.5</v>
      </c>
      <c r="Y65" s="10">
        <v>18</v>
      </c>
      <c r="Z65" s="10">
        <v>16.899999999999999</v>
      </c>
      <c r="AA65" s="10">
        <v>21.6</v>
      </c>
    </row>
    <row r="66" spans="1:27" x14ac:dyDescent="0.25">
      <c r="A66" s="9">
        <v>101320</v>
      </c>
      <c r="B66" s="9" t="s">
        <v>95</v>
      </c>
      <c r="C66" s="10">
        <v>0</v>
      </c>
      <c r="D66" s="10">
        <v>3.1</v>
      </c>
      <c r="E66" s="10">
        <v>6.9</v>
      </c>
      <c r="F66" s="10">
        <v>6.7</v>
      </c>
      <c r="G66" s="10">
        <v>6.6</v>
      </c>
      <c r="H66" s="10">
        <v>6.6</v>
      </c>
      <c r="I66" s="10">
        <v>6.4</v>
      </c>
      <c r="J66" s="10">
        <v>6.4</v>
      </c>
      <c r="K66" s="10">
        <v>6.1</v>
      </c>
      <c r="L66" s="10">
        <v>6.4</v>
      </c>
      <c r="M66" s="10">
        <v>6.4</v>
      </c>
      <c r="N66" s="10">
        <v>6.4</v>
      </c>
      <c r="O66" s="10">
        <v>6.9</v>
      </c>
      <c r="P66" s="10">
        <v>6.9</v>
      </c>
      <c r="Q66" s="10">
        <v>8.1999999999999993</v>
      </c>
      <c r="R66" s="10">
        <v>8.1</v>
      </c>
      <c r="S66" s="10">
        <v>9.1</v>
      </c>
      <c r="T66" s="10">
        <v>10.8</v>
      </c>
      <c r="U66" s="10">
        <v>7.7</v>
      </c>
      <c r="V66" s="10">
        <v>7.7</v>
      </c>
      <c r="W66" s="10">
        <v>11.1</v>
      </c>
      <c r="X66" s="10">
        <v>11.9</v>
      </c>
      <c r="Y66" s="10">
        <v>14.2</v>
      </c>
      <c r="Z66" s="10">
        <v>15.1</v>
      </c>
      <c r="AA66" s="10">
        <v>15.1</v>
      </c>
    </row>
    <row r="67" spans="1:27" x14ac:dyDescent="0.25">
      <c r="A67" s="9">
        <v>101330</v>
      </c>
      <c r="B67" s="9" t="s">
        <v>96</v>
      </c>
      <c r="C67" s="10">
        <v>-1.6</v>
      </c>
      <c r="D67" s="10">
        <v>-0.7</v>
      </c>
      <c r="E67" s="10">
        <v>-1.1000000000000001</v>
      </c>
      <c r="F67" s="10">
        <v>-2.9</v>
      </c>
      <c r="G67" s="10">
        <v>-1.8</v>
      </c>
      <c r="H67" s="10">
        <v>-2.2000000000000002</v>
      </c>
      <c r="I67" s="10">
        <v>-3.2</v>
      </c>
      <c r="J67" s="10">
        <v>-2</v>
      </c>
      <c r="K67" s="10">
        <v>-2.5</v>
      </c>
      <c r="L67" s="10">
        <v>-1.8</v>
      </c>
      <c r="M67" s="10">
        <v>-0.7</v>
      </c>
      <c r="N67" s="10">
        <v>-2.2999999999999998</v>
      </c>
      <c r="O67" s="10">
        <v>-0.2</v>
      </c>
      <c r="P67" s="10">
        <v>1.7</v>
      </c>
      <c r="Q67" s="10">
        <v>-0.5</v>
      </c>
      <c r="R67" s="10">
        <v>2.5</v>
      </c>
      <c r="S67" s="10">
        <v>3.3</v>
      </c>
      <c r="T67" s="10">
        <v>4</v>
      </c>
      <c r="U67" s="10">
        <v>4.9000000000000004</v>
      </c>
      <c r="V67" s="10">
        <v>5.7</v>
      </c>
      <c r="W67" s="10">
        <v>7</v>
      </c>
      <c r="X67" s="10">
        <v>8.4</v>
      </c>
      <c r="Y67" s="10">
        <v>5</v>
      </c>
      <c r="Z67" s="10">
        <v>10.4</v>
      </c>
      <c r="AA67" s="10">
        <v>13.8</v>
      </c>
    </row>
    <row r="68" spans="1:27" x14ac:dyDescent="0.25">
      <c r="A68" s="9">
        <v>101331</v>
      </c>
      <c r="B68" s="9" t="s">
        <v>97</v>
      </c>
      <c r="C68" s="10">
        <v>-0.2</v>
      </c>
      <c r="D68" s="10">
        <v>-0.4</v>
      </c>
      <c r="E68" s="10">
        <v>-0.2</v>
      </c>
      <c r="F68" s="10">
        <v>0.8</v>
      </c>
      <c r="G68" s="10">
        <v>2.4</v>
      </c>
      <c r="H68" s="10">
        <v>2.4</v>
      </c>
      <c r="I68" s="10">
        <v>1.2</v>
      </c>
      <c r="J68" s="10">
        <v>0.7</v>
      </c>
      <c r="K68" s="10">
        <v>1.8</v>
      </c>
      <c r="L68" s="10">
        <v>2.7</v>
      </c>
      <c r="M68" s="10">
        <v>1.8</v>
      </c>
      <c r="N68" s="10">
        <v>1</v>
      </c>
      <c r="O68" s="10">
        <v>2.6</v>
      </c>
      <c r="P68" s="10">
        <v>1</v>
      </c>
      <c r="Q68" s="10">
        <v>2.4</v>
      </c>
      <c r="R68" s="10">
        <v>3.2</v>
      </c>
      <c r="S68" s="10">
        <v>4.8</v>
      </c>
      <c r="T68" s="10">
        <v>5.0999999999999996</v>
      </c>
      <c r="U68" s="10">
        <v>5.8</v>
      </c>
      <c r="V68" s="10">
        <v>6.4</v>
      </c>
      <c r="W68" s="10">
        <v>7.2</v>
      </c>
      <c r="X68" s="10">
        <v>9</v>
      </c>
      <c r="Y68" s="10">
        <v>9.9</v>
      </c>
      <c r="Z68" s="10">
        <v>12.8</v>
      </c>
      <c r="AA68" s="10">
        <v>16.399999999999999</v>
      </c>
    </row>
    <row r="69" spans="1:27" x14ac:dyDescent="0.25">
      <c r="A69" s="9">
        <v>101340</v>
      </c>
      <c r="B69" s="9" t="s">
        <v>98</v>
      </c>
      <c r="C69" s="10">
        <v>-0.4</v>
      </c>
      <c r="D69" s="10">
        <v>-0.9</v>
      </c>
      <c r="E69" s="10">
        <v>-1.8</v>
      </c>
      <c r="F69" s="10">
        <v>0.1</v>
      </c>
      <c r="G69" s="10">
        <v>1.7</v>
      </c>
      <c r="H69" s="10">
        <v>0.2</v>
      </c>
      <c r="I69" s="10">
        <v>0.3</v>
      </c>
      <c r="J69" s="10">
        <v>2</v>
      </c>
      <c r="K69" s="10">
        <v>3</v>
      </c>
      <c r="L69" s="10">
        <v>-0.4</v>
      </c>
      <c r="M69" s="10">
        <v>0.4</v>
      </c>
      <c r="N69" s="10">
        <v>-0.1</v>
      </c>
      <c r="O69" s="10">
        <v>1.6</v>
      </c>
      <c r="P69" s="10">
        <v>3.1</v>
      </c>
      <c r="Q69" s="10">
        <v>6.7</v>
      </c>
      <c r="R69" s="10">
        <v>10.8</v>
      </c>
      <c r="S69" s="10">
        <v>18.399999999999999</v>
      </c>
      <c r="T69" s="10">
        <v>24.8</v>
      </c>
      <c r="U69" s="10">
        <v>29.8</v>
      </c>
      <c r="V69" s="10">
        <v>31.3</v>
      </c>
      <c r="W69" s="10">
        <v>37.4</v>
      </c>
      <c r="X69" s="10">
        <v>34.9</v>
      </c>
      <c r="Y69" s="10">
        <v>28.6</v>
      </c>
      <c r="Z69" s="10">
        <v>26.5</v>
      </c>
      <c r="AA69" s="10">
        <v>19.8</v>
      </c>
    </row>
    <row r="70" spans="1:27" x14ac:dyDescent="0.25">
      <c r="A70" s="9">
        <v>101400</v>
      </c>
      <c r="B70" s="9" t="s">
        <v>99</v>
      </c>
      <c r="C70" s="10">
        <v>-0.7</v>
      </c>
      <c r="D70" s="10">
        <v>-1.3</v>
      </c>
      <c r="E70" s="10">
        <v>-1.5</v>
      </c>
      <c r="F70" s="10">
        <v>-2.9</v>
      </c>
      <c r="G70" s="10">
        <v>-1.9</v>
      </c>
      <c r="H70" s="10">
        <v>-2.1</v>
      </c>
      <c r="I70" s="10">
        <v>-0.6</v>
      </c>
      <c r="J70" s="10">
        <v>-1.7</v>
      </c>
      <c r="K70" s="10">
        <v>-1.7</v>
      </c>
      <c r="L70" s="10">
        <v>-1.7</v>
      </c>
      <c r="M70" s="10">
        <v>-2.2000000000000002</v>
      </c>
      <c r="N70" s="10">
        <v>-1.7</v>
      </c>
      <c r="O70" s="10">
        <v>-2.7</v>
      </c>
      <c r="P70" s="10">
        <v>-1.1000000000000001</v>
      </c>
      <c r="Q70" s="10">
        <v>-1</v>
      </c>
      <c r="R70" s="10">
        <v>-0.3</v>
      </c>
      <c r="S70" s="10">
        <v>1.9</v>
      </c>
      <c r="T70" s="10">
        <v>2.8</v>
      </c>
      <c r="U70" s="10">
        <v>3.9</v>
      </c>
      <c r="V70" s="10">
        <v>4.4000000000000004</v>
      </c>
      <c r="W70" s="10">
        <v>6.9</v>
      </c>
      <c r="X70" s="10">
        <v>8.5</v>
      </c>
      <c r="Y70" s="10">
        <v>9.6</v>
      </c>
      <c r="Z70" s="10">
        <v>12.9</v>
      </c>
      <c r="AA70" s="10">
        <v>15.6</v>
      </c>
    </row>
    <row r="71" spans="1:27" x14ac:dyDescent="0.25">
      <c r="A71" s="9">
        <v>101410</v>
      </c>
      <c r="B71" s="9" t="s">
        <v>100</v>
      </c>
      <c r="C71" s="10">
        <v>1</v>
      </c>
      <c r="D71" s="10">
        <v>1.3</v>
      </c>
      <c r="E71" s="10">
        <v>2.1</v>
      </c>
      <c r="F71" s="10">
        <v>1.5</v>
      </c>
      <c r="G71" s="10">
        <v>2.9</v>
      </c>
      <c r="H71" s="10">
        <v>2.8</v>
      </c>
      <c r="I71" s="10">
        <v>2.2000000000000002</v>
      </c>
      <c r="J71" s="10">
        <v>0.4</v>
      </c>
      <c r="K71" s="10">
        <v>0.6</v>
      </c>
      <c r="L71" s="10">
        <v>1.2</v>
      </c>
      <c r="M71" s="10">
        <v>0.8</v>
      </c>
      <c r="N71" s="10">
        <v>1.5</v>
      </c>
      <c r="O71" s="10">
        <v>1.6</v>
      </c>
      <c r="P71" s="10">
        <v>2.2000000000000002</v>
      </c>
      <c r="Q71" s="10">
        <v>1.5</v>
      </c>
      <c r="R71" s="10">
        <v>2.4</v>
      </c>
      <c r="S71" s="10">
        <v>4.5</v>
      </c>
      <c r="T71" s="10">
        <v>5.4</v>
      </c>
      <c r="U71" s="10">
        <v>6.1</v>
      </c>
      <c r="V71" s="10">
        <v>7.7</v>
      </c>
      <c r="W71" s="10">
        <v>8.1</v>
      </c>
      <c r="X71" s="10">
        <v>11.3</v>
      </c>
      <c r="Y71" s="10">
        <v>15</v>
      </c>
      <c r="Z71" s="10">
        <v>16.7</v>
      </c>
      <c r="AA71" s="10">
        <v>20.5</v>
      </c>
    </row>
    <row r="72" spans="1:27" x14ac:dyDescent="0.25">
      <c r="A72" s="9">
        <v>101420</v>
      </c>
      <c r="B72" s="9" t="s">
        <v>101</v>
      </c>
      <c r="C72" s="10">
        <v>-0.4</v>
      </c>
      <c r="D72" s="10">
        <v>-0.6</v>
      </c>
      <c r="E72" s="10">
        <v>-0.6</v>
      </c>
      <c r="F72" s="10">
        <v>-0.3</v>
      </c>
      <c r="G72" s="10">
        <v>-0.7</v>
      </c>
      <c r="H72" s="10">
        <v>-0.6</v>
      </c>
      <c r="I72" s="10">
        <v>-1</v>
      </c>
      <c r="J72" s="10">
        <v>-1.1000000000000001</v>
      </c>
      <c r="K72" s="10">
        <v>-0.2</v>
      </c>
      <c r="L72" s="10">
        <v>-2.7</v>
      </c>
      <c r="M72" s="10">
        <v>-2.6</v>
      </c>
      <c r="N72" s="10">
        <v>-3.2</v>
      </c>
      <c r="O72" s="10">
        <v>-3</v>
      </c>
      <c r="P72" s="10">
        <v>-2.4</v>
      </c>
      <c r="Q72" s="10">
        <v>-1.9</v>
      </c>
      <c r="R72" s="10">
        <v>-0.4</v>
      </c>
      <c r="S72" s="10">
        <v>0.9</v>
      </c>
      <c r="T72" s="10">
        <v>0.9</v>
      </c>
      <c r="U72" s="10">
        <v>0.7</v>
      </c>
      <c r="V72" s="10">
        <v>3</v>
      </c>
      <c r="W72" s="10">
        <v>4</v>
      </c>
      <c r="X72" s="10">
        <v>7.5</v>
      </c>
      <c r="Y72" s="10">
        <v>9</v>
      </c>
      <c r="Z72" s="10">
        <v>10.1</v>
      </c>
      <c r="AA72" s="10">
        <v>11.4</v>
      </c>
    </row>
    <row r="73" spans="1:27" x14ac:dyDescent="0.25">
      <c r="A73" s="9">
        <v>101440</v>
      </c>
      <c r="B73" s="9" t="s">
        <v>102</v>
      </c>
      <c r="C73" s="10">
        <v>-1.7</v>
      </c>
      <c r="D73" s="10">
        <v>-1.8</v>
      </c>
      <c r="E73" s="10">
        <v>-1.5</v>
      </c>
      <c r="F73" s="10">
        <v>-1.5</v>
      </c>
      <c r="G73" s="10">
        <v>-1.7</v>
      </c>
      <c r="H73" s="10">
        <v>-1.6</v>
      </c>
      <c r="I73" s="10">
        <v>-0.6</v>
      </c>
      <c r="J73" s="10">
        <v>0.4</v>
      </c>
      <c r="K73" s="10">
        <v>1.1000000000000001</v>
      </c>
      <c r="L73" s="10">
        <v>2.1</v>
      </c>
      <c r="M73" s="10">
        <v>3.4</v>
      </c>
      <c r="N73" s="10">
        <v>3.5</v>
      </c>
      <c r="O73" s="10">
        <v>5.6</v>
      </c>
      <c r="P73" s="10">
        <v>6.3</v>
      </c>
      <c r="Q73" s="10">
        <v>9.1999999999999993</v>
      </c>
      <c r="R73" s="10">
        <v>10.6</v>
      </c>
      <c r="S73" s="10">
        <v>15.5</v>
      </c>
      <c r="T73" s="10">
        <v>18.8</v>
      </c>
      <c r="U73" s="10">
        <v>19.8</v>
      </c>
      <c r="V73" s="10">
        <v>22.2</v>
      </c>
      <c r="W73" s="10">
        <v>24.9</v>
      </c>
      <c r="X73" s="10">
        <v>28.3</v>
      </c>
      <c r="Y73" s="10">
        <v>32</v>
      </c>
      <c r="Z73" s="10">
        <v>32.9</v>
      </c>
      <c r="AA73" s="10">
        <v>34.799999999999997</v>
      </c>
    </row>
    <row r="74" spans="1:27" ht="49.5" x14ac:dyDescent="0.25">
      <c r="A74" s="9">
        <v>101500</v>
      </c>
      <c r="B74" s="9" t="s">
        <v>103</v>
      </c>
      <c r="C74" s="10">
        <v>-1.6</v>
      </c>
      <c r="D74" s="10">
        <v>-2.4</v>
      </c>
      <c r="E74" s="10">
        <v>-7.7</v>
      </c>
      <c r="F74" s="10">
        <v>-7.6</v>
      </c>
      <c r="G74" s="10">
        <v>-5.0999999999999996</v>
      </c>
      <c r="H74" s="10">
        <v>-0.1</v>
      </c>
      <c r="I74" s="10">
        <v>0.3</v>
      </c>
      <c r="J74" s="10">
        <v>2.1</v>
      </c>
      <c r="K74" s="10">
        <v>2.4</v>
      </c>
      <c r="L74" s="10">
        <v>4.5</v>
      </c>
      <c r="M74" s="10">
        <v>10.7</v>
      </c>
      <c r="N74" s="10">
        <v>12.7</v>
      </c>
      <c r="O74" s="10">
        <v>14.3</v>
      </c>
      <c r="P74" s="10">
        <v>15.9</v>
      </c>
      <c r="Q74" s="10">
        <v>17.8</v>
      </c>
      <c r="R74" s="10">
        <v>29</v>
      </c>
      <c r="S74" s="10">
        <v>32.299999999999997</v>
      </c>
      <c r="T74" s="10">
        <v>33.200000000000003</v>
      </c>
      <c r="U74" s="10">
        <v>31.9</v>
      </c>
      <c r="V74" s="10">
        <v>33.5</v>
      </c>
      <c r="W74" s="10">
        <v>34.1</v>
      </c>
      <c r="X74" s="10">
        <v>39.799999999999997</v>
      </c>
      <c r="Y74" s="10">
        <v>41.7</v>
      </c>
      <c r="Z74" s="10">
        <v>41.9</v>
      </c>
      <c r="AA74" s="10">
        <v>43.3</v>
      </c>
    </row>
    <row r="75" spans="1:27" x14ac:dyDescent="0.25">
      <c r="A75" s="9">
        <v>101510</v>
      </c>
      <c r="B75" s="9" t="s">
        <v>104</v>
      </c>
      <c r="C75" s="10">
        <v>-0.7</v>
      </c>
      <c r="D75" s="10">
        <v>-0.4</v>
      </c>
      <c r="E75" s="10">
        <v>0.1</v>
      </c>
      <c r="F75" s="10">
        <v>1.1000000000000001</v>
      </c>
      <c r="G75" s="10">
        <v>1.3</v>
      </c>
      <c r="H75" s="10">
        <v>2.2000000000000002</v>
      </c>
      <c r="I75" s="10">
        <v>2.4</v>
      </c>
      <c r="J75" s="10">
        <v>2.9</v>
      </c>
      <c r="K75" s="10">
        <v>2.9</v>
      </c>
      <c r="L75" s="10">
        <v>2.8</v>
      </c>
      <c r="M75" s="10">
        <v>3.1</v>
      </c>
      <c r="N75" s="10">
        <v>3.4</v>
      </c>
      <c r="O75" s="10">
        <v>7.9</v>
      </c>
      <c r="P75" s="10">
        <v>9</v>
      </c>
      <c r="Q75" s="10">
        <v>8.1</v>
      </c>
      <c r="R75" s="10">
        <v>11</v>
      </c>
      <c r="S75" s="10">
        <v>13.2</v>
      </c>
      <c r="T75" s="10">
        <v>14.9</v>
      </c>
      <c r="U75" s="10">
        <v>17.2</v>
      </c>
      <c r="V75" s="10">
        <v>18.3</v>
      </c>
      <c r="W75" s="10">
        <v>19.3</v>
      </c>
      <c r="X75" s="10">
        <v>20.8</v>
      </c>
      <c r="Y75" s="10">
        <v>24.1</v>
      </c>
      <c r="Z75" s="10">
        <v>25.6</v>
      </c>
      <c r="AA75" s="10">
        <v>34.299999999999997</v>
      </c>
    </row>
    <row r="76" spans="1:27" x14ac:dyDescent="0.25">
      <c r="A76" s="9">
        <v>101520</v>
      </c>
      <c r="B76" s="9" t="s">
        <v>105</v>
      </c>
      <c r="C76" s="10">
        <v>0</v>
      </c>
      <c r="D76" s="10">
        <v>0.2</v>
      </c>
      <c r="E76" s="10">
        <v>0.2</v>
      </c>
      <c r="F76" s="10">
        <v>0.2</v>
      </c>
      <c r="G76" s="10">
        <v>0.2</v>
      </c>
      <c r="H76" s="10">
        <v>0.2</v>
      </c>
      <c r="I76" s="10">
        <v>0.2</v>
      </c>
      <c r="J76" s="10">
        <v>0.2</v>
      </c>
      <c r="K76" s="10">
        <v>0.2</v>
      </c>
      <c r="L76" s="10">
        <v>0.5</v>
      </c>
      <c r="M76" s="10">
        <v>0.5</v>
      </c>
      <c r="N76" s="10">
        <v>0.7</v>
      </c>
      <c r="O76" s="10">
        <v>0.7</v>
      </c>
      <c r="P76" s="10">
        <v>2.7</v>
      </c>
      <c r="Q76" s="10">
        <v>2.4</v>
      </c>
      <c r="R76" s="10">
        <v>2.9</v>
      </c>
      <c r="S76" s="10">
        <v>5.0999999999999996</v>
      </c>
      <c r="T76" s="10">
        <v>5.4</v>
      </c>
      <c r="U76" s="10">
        <v>7.8</v>
      </c>
      <c r="V76" s="10">
        <v>7.2</v>
      </c>
      <c r="W76" s="10">
        <v>11.7</v>
      </c>
      <c r="X76" s="10">
        <v>7.4</v>
      </c>
      <c r="Y76" s="10">
        <v>10</v>
      </c>
      <c r="Z76" s="10">
        <v>10.4</v>
      </c>
      <c r="AA76" s="10">
        <v>15.7</v>
      </c>
    </row>
    <row r="77" spans="1:27" x14ac:dyDescent="0.25">
      <c r="A77" s="9">
        <v>200101</v>
      </c>
      <c r="B77" s="9" t="s">
        <v>106</v>
      </c>
      <c r="C77" s="10">
        <v>0.5</v>
      </c>
      <c r="D77" s="10">
        <v>0.4</v>
      </c>
      <c r="E77" s="10">
        <v>0.9</v>
      </c>
      <c r="F77" s="10">
        <v>2.2000000000000002</v>
      </c>
      <c r="G77" s="10">
        <v>2.8</v>
      </c>
      <c r="H77" s="10">
        <v>2.4</v>
      </c>
      <c r="I77" s="10">
        <v>3</v>
      </c>
      <c r="J77" s="10">
        <v>3.3</v>
      </c>
      <c r="K77" s="10">
        <v>3.7</v>
      </c>
      <c r="L77" s="10">
        <v>4.3</v>
      </c>
      <c r="M77" s="10">
        <v>3.7</v>
      </c>
      <c r="N77" s="10">
        <v>3.8</v>
      </c>
      <c r="O77" s="10">
        <v>3.3</v>
      </c>
      <c r="P77" s="10">
        <v>3.8</v>
      </c>
      <c r="Q77" s="10">
        <v>4.0999999999999996</v>
      </c>
      <c r="R77" s="10">
        <v>5.2</v>
      </c>
      <c r="S77" s="10">
        <v>5.8</v>
      </c>
      <c r="T77" s="10">
        <v>6</v>
      </c>
      <c r="U77" s="10">
        <v>6.1</v>
      </c>
      <c r="V77" s="10">
        <v>6.5</v>
      </c>
      <c r="W77" s="10">
        <v>6.6</v>
      </c>
      <c r="X77" s="10">
        <v>6.8</v>
      </c>
      <c r="Y77" s="10">
        <v>8.8000000000000007</v>
      </c>
      <c r="Z77" s="10">
        <v>10</v>
      </c>
      <c r="AA77" s="10">
        <v>10.5</v>
      </c>
    </row>
    <row r="78" spans="1:27" x14ac:dyDescent="0.25">
      <c r="A78" s="9">
        <v>200102</v>
      </c>
      <c r="B78" s="9" t="s">
        <v>107</v>
      </c>
      <c r="C78" s="10">
        <v>0.8</v>
      </c>
      <c r="D78" s="10">
        <v>0</v>
      </c>
      <c r="E78" s="10">
        <v>1.2</v>
      </c>
      <c r="F78" s="10">
        <v>2</v>
      </c>
      <c r="G78" s="10">
        <v>2.2999999999999998</v>
      </c>
      <c r="H78" s="10">
        <v>3.1</v>
      </c>
      <c r="I78" s="10">
        <v>3.1</v>
      </c>
      <c r="J78" s="10">
        <v>2.7</v>
      </c>
      <c r="K78" s="10">
        <v>3</v>
      </c>
      <c r="L78" s="10">
        <v>3.1</v>
      </c>
      <c r="M78" s="10">
        <v>2</v>
      </c>
      <c r="N78" s="10">
        <v>3.1</v>
      </c>
      <c r="O78" s="10">
        <v>2</v>
      </c>
      <c r="P78" s="10">
        <v>1.8</v>
      </c>
      <c r="Q78" s="10">
        <v>3.9</v>
      </c>
      <c r="R78" s="10">
        <v>4.5</v>
      </c>
      <c r="S78" s="10">
        <v>4.7</v>
      </c>
      <c r="T78" s="10">
        <v>5</v>
      </c>
      <c r="U78" s="10">
        <v>5</v>
      </c>
      <c r="V78" s="10">
        <v>6.1</v>
      </c>
      <c r="W78" s="10">
        <v>6</v>
      </c>
      <c r="X78" s="10">
        <v>6.6</v>
      </c>
      <c r="Y78" s="10">
        <v>8.5</v>
      </c>
      <c r="Z78" s="10">
        <v>10.5</v>
      </c>
      <c r="AA78" s="10">
        <v>11.2</v>
      </c>
    </row>
    <row r="79" spans="1:27" x14ac:dyDescent="0.25">
      <c r="A79" s="9">
        <v>200103</v>
      </c>
      <c r="B79" s="9" t="s">
        <v>108</v>
      </c>
      <c r="C79" s="10">
        <v>0.5</v>
      </c>
      <c r="D79" s="10">
        <v>0.2</v>
      </c>
      <c r="E79" s="10">
        <v>-0.3</v>
      </c>
      <c r="F79" s="10">
        <v>0.4</v>
      </c>
      <c r="G79" s="10">
        <v>1.2</v>
      </c>
      <c r="H79" s="10">
        <v>0.9</v>
      </c>
      <c r="I79" s="10">
        <v>2</v>
      </c>
      <c r="J79" s="10">
        <v>2.2999999999999998</v>
      </c>
      <c r="K79" s="10">
        <v>2.6</v>
      </c>
      <c r="L79" s="10">
        <v>2.7</v>
      </c>
      <c r="M79" s="10">
        <v>2.8</v>
      </c>
      <c r="N79" s="10">
        <v>3.8</v>
      </c>
      <c r="O79" s="10">
        <v>2.7</v>
      </c>
      <c r="P79" s="10">
        <v>2.6</v>
      </c>
      <c r="Q79" s="10">
        <v>4.4000000000000004</v>
      </c>
      <c r="R79" s="10">
        <v>4.5</v>
      </c>
      <c r="S79" s="10">
        <v>4.9000000000000004</v>
      </c>
      <c r="T79" s="10">
        <v>5.4</v>
      </c>
      <c r="U79" s="10">
        <v>5.0999999999999996</v>
      </c>
      <c r="V79" s="10">
        <v>6.2</v>
      </c>
      <c r="W79" s="10">
        <v>6.6</v>
      </c>
      <c r="X79" s="10">
        <v>6.7</v>
      </c>
      <c r="Y79" s="10">
        <v>8</v>
      </c>
      <c r="Z79" s="10">
        <v>10.199999999999999</v>
      </c>
      <c r="AA79" s="10">
        <v>10.9</v>
      </c>
    </row>
    <row r="80" spans="1:27" ht="31.5" x14ac:dyDescent="0.25">
      <c r="A80" s="9">
        <v>200104</v>
      </c>
      <c r="B80" s="9" t="s">
        <v>109</v>
      </c>
      <c r="C80" s="10">
        <v>0.5</v>
      </c>
      <c r="D80" s="10">
        <v>0.8</v>
      </c>
      <c r="E80" s="10">
        <v>2</v>
      </c>
      <c r="F80" s="10">
        <v>2.8</v>
      </c>
      <c r="G80" s="10">
        <v>3.1</v>
      </c>
      <c r="H80" s="10">
        <v>2.5</v>
      </c>
      <c r="I80" s="10">
        <v>3.6</v>
      </c>
      <c r="J80" s="10">
        <v>3.6</v>
      </c>
      <c r="K80" s="10">
        <v>4.5</v>
      </c>
      <c r="L80" s="10">
        <v>5.2</v>
      </c>
      <c r="M80" s="10">
        <v>5.0999999999999996</v>
      </c>
      <c r="N80" s="10">
        <v>5.2</v>
      </c>
      <c r="O80" s="10">
        <v>5.6</v>
      </c>
      <c r="P80" s="10">
        <v>4.7</v>
      </c>
      <c r="Q80" s="10">
        <v>6</v>
      </c>
      <c r="R80" s="10">
        <v>7</v>
      </c>
      <c r="S80" s="10">
        <v>7.6</v>
      </c>
      <c r="T80" s="10">
        <v>7</v>
      </c>
      <c r="U80" s="10">
        <v>7.3</v>
      </c>
      <c r="V80" s="10">
        <v>7.6</v>
      </c>
      <c r="W80" s="10">
        <v>8.6999999999999993</v>
      </c>
      <c r="X80" s="10">
        <v>8.9</v>
      </c>
      <c r="Y80" s="10">
        <v>9.6999999999999993</v>
      </c>
      <c r="Z80" s="10">
        <v>11.3</v>
      </c>
      <c r="AA80" s="10">
        <v>12.4</v>
      </c>
    </row>
    <row r="81" spans="1:27" x14ac:dyDescent="0.25">
      <c r="A81" s="9">
        <v>200105</v>
      </c>
      <c r="B81" s="9" t="s">
        <v>110</v>
      </c>
      <c r="C81" s="10">
        <v>0.7</v>
      </c>
      <c r="D81" s="10">
        <v>0.3</v>
      </c>
      <c r="E81" s="10">
        <v>1.5</v>
      </c>
      <c r="F81" s="10">
        <v>3.3</v>
      </c>
      <c r="G81" s="10">
        <v>4.0999999999999996</v>
      </c>
      <c r="H81" s="10">
        <v>2.6</v>
      </c>
      <c r="I81" s="10">
        <v>3.8</v>
      </c>
      <c r="J81" s="10">
        <v>3.3</v>
      </c>
      <c r="K81" s="10">
        <v>3.1</v>
      </c>
      <c r="L81" s="10">
        <v>3.8</v>
      </c>
      <c r="M81" s="10">
        <v>3.2</v>
      </c>
      <c r="N81" s="10">
        <v>2.7</v>
      </c>
      <c r="O81" s="10">
        <v>2.5</v>
      </c>
      <c r="P81" s="10">
        <v>3</v>
      </c>
      <c r="Q81" s="10">
        <v>3.1</v>
      </c>
      <c r="R81" s="10">
        <v>4.0999999999999996</v>
      </c>
      <c r="S81" s="10">
        <v>6.3</v>
      </c>
      <c r="T81" s="10">
        <v>7</v>
      </c>
      <c r="U81" s="10">
        <v>6.6</v>
      </c>
      <c r="V81" s="10">
        <v>6.7</v>
      </c>
      <c r="W81" s="10">
        <v>6.6</v>
      </c>
      <c r="X81" s="10">
        <v>6</v>
      </c>
      <c r="Y81" s="10">
        <v>6.7</v>
      </c>
      <c r="Z81" s="10">
        <v>7.9</v>
      </c>
      <c r="AA81" s="10">
        <v>9.5</v>
      </c>
    </row>
    <row r="82" spans="1:27" x14ac:dyDescent="0.25">
      <c r="A82" s="9">
        <v>200106</v>
      </c>
      <c r="B82" s="9" t="s">
        <v>111</v>
      </c>
      <c r="C82" s="10">
        <v>1</v>
      </c>
      <c r="D82" s="10">
        <v>0.5</v>
      </c>
      <c r="E82" s="10">
        <v>1.9</v>
      </c>
      <c r="F82" s="10">
        <v>3</v>
      </c>
      <c r="G82" s="10">
        <v>3.5</v>
      </c>
      <c r="H82" s="10">
        <v>2.1</v>
      </c>
      <c r="I82" s="10">
        <v>3.4</v>
      </c>
      <c r="J82" s="10">
        <v>3</v>
      </c>
      <c r="K82" s="10">
        <v>4</v>
      </c>
      <c r="L82" s="10">
        <v>4.7</v>
      </c>
      <c r="M82" s="10">
        <v>5.8</v>
      </c>
      <c r="N82" s="10">
        <v>4</v>
      </c>
      <c r="O82" s="10">
        <v>3.8</v>
      </c>
      <c r="P82" s="10">
        <v>2.2999999999999998</v>
      </c>
      <c r="Q82" s="10">
        <v>4</v>
      </c>
      <c r="R82" s="10">
        <v>4.7</v>
      </c>
      <c r="S82" s="10">
        <v>6.3</v>
      </c>
      <c r="T82" s="10">
        <v>5</v>
      </c>
      <c r="U82" s="10">
        <v>5.3</v>
      </c>
      <c r="V82" s="10">
        <v>5.6</v>
      </c>
      <c r="W82" s="10">
        <v>5.6</v>
      </c>
      <c r="X82" s="10">
        <v>5.7</v>
      </c>
      <c r="Y82" s="10">
        <v>8.1</v>
      </c>
      <c r="Z82" s="10">
        <v>7.1</v>
      </c>
      <c r="AA82" s="10">
        <v>7.8</v>
      </c>
    </row>
    <row r="83" spans="1:27" x14ac:dyDescent="0.25">
      <c r="A83" s="9">
        <v>200107</v>
      </c>
      <c r="B83" s="9" t="s">
        <v>112</v>
      </c>
      <c r="C83" s="10">
        <v>-0.3</v>
      </c>
      <c r="D83" s="10">
        <v>-0.5</v>
      </c>
      <c r="E83" s="10">
        <v>1.7</v>
      </c>
      <c r="F83" s="10">
        <v>7.2</v>
      </c>
      <c r="G83" s="10">
        <v>8.1999999999999993</v>
      </c>
      <c r="H83" s="10">
        <v>9.5</v>
      </c>
      <c r="I83" s="10">
        <v>11.9</v>
      </c>
      <c r="J83" s="10">
        <v>11.9</v>
      </c>
      <c r="K83" s="10">
        <v>13.5</v>
      </c>
      <c r="L83" s="10">
        <v>8.6999999999999993</v>
      </c>
      <c r="M83" s="10">
        <v>6.1</v>
      </c>
      <c r="N83" s="10">
        <v>4.0999999999999996</v>
      </c>
      <c r="O83" s="10">
        <v>4.5999999999999996</v>
      </c>
      <c r="P83" s="10">
        <v>4.8</v>
      </c>
      <c r="Q83" s="10">
        <v>10.9</v>
      </c>
      <c r="R83" s="10">
        <v>12.4</v>
      </c>
      <c r="S83" s="10">
        <v>14.8</v>
      </c>
      <c r="T83" s="10">
        <v>16.7</v>
      </c>
      <c r="U83" s="10">
        <v>17.100000000000001</v>
      </c>
      <c r="V83" s="10">
        <v>19.8</v>
      </c>
      <c r="W83" s="10">
        <v>17</v>
      </c>
      <c r="X83" s="10">
        <v>15.8</v>
      </c>
      <c r="Y83" s="10">
        <v>11.6</v>
      </c>
      <c r="Z83" s="10">
        <v>10.6</v>
      </c>
      <c r="AA83" s="10">
        <v>10.6</v>
      </c>
    </row>
    <row r="84" spans="1:27" x14ac:dyDescent="0.25">
      <c r="A84" s="9">
        <v>200108</v>
      </c>
      <c r="B84" s="9" t="s">
        <v>113</v>
      </c>
      <c r="C84" s="10">
        <v>0.8</v>
      </c>
      <c r="D84" s="10">
        <v>-0.5</v>
      </c>
      <c r="E84" s="10">
        <v>1.5</v>
      </c>
      <c r="F84" s="10">
        <v>3.8</v>
      </c>
      <c r="G84" s="10">
        <v>4</v>
      </c>
      <c r="H84" s="10">
        <v>4.2</v>
      </c>
      <c r="I84" s="10">
        <v>6</v>
      </c>
      <c r="J84" s="10">
        <v>5.5</v>
      </c>
      <c r="K84" s="10">
        <v>5.5</v>
      </c>
      <c r="L84" s="10">
        <v>4.4000000000000004</v>
      </c>
      <c r="M84" s="10">
        <v>5.5</v>
      </c>
      <c r="N84" s="10">
        <v>3.7</v>
      </c>
      <c r="O84" s="10">
        <v>3.7</v>
      </c>
      <c r="P84" s="10">
        <v>3.8</v>
      </c>
      <c r="Q84" s="10">
        <v>6.9</v>
      </c>
      <c r="R84" s="10">
        <v>7.3</v>
      </c>
      <c r="S84" s="10">
        <v>8.1</v>
      </c>
      <c r="T84" s="10">
        <v>8.6999999999999993</v>
      </c>
      <c r="U84" s="10">
        <v>10.8</v>
      </c>
      <c r="V84" s="10">
        <v>12.2</v>
      </c>
      <c r="W84" s="10">
        <v>10.9</v>
      </c>
      <c r="X84" s="10">
        <v>9.5</v>
      </c>
      <c r="Y84" s="10">
        <v>10.1</v>
      </c>
      <c r="Z84" s="10">
        <v>10</v>
      </c>
      <c r="AA84" s="10">
        <v>12.1</v>
      </c>
    </row>
    <row r="85" spans="1:27" x14ac:dyDescent="0.25">
      <c r="A85" s="9">
        <v>200109</v>
      </c>
      <c r="B85" s="9" t="s">
        <v>114</v>
      </c>
      <c r="C85" s="10">
        <v>1.8</v>
      </c>
      <c r="D85" s="10">
        <v>1.9</v>
      </c>
      <c r="E85" s="10">
        <v>3.6</v>
      </c>
      <c r="F85" s="10">
        <v>4.5</v>
      </c>
      <c r="G85" s="10">
        <v>5.0999999999999996</v>
      </c>
      <c r="H85" s="10">
        <v>4.8</v>
      </c>
      <c r="I85" s="10">
        <v>6.7</v>
      </c>
      <c r="J85" s="10">
        <v>5.2</v>
      </c>
      <c r="K85" s="10">
        <v>4.2</v>
      </c>
      <c r="L85" s="10">
        <v>6</v>
      </c>
      <c r="M85" s="10">
        <v>8.8000000000000007</v>
      </c>
      <c r="N85" s="10">
        <v>7.1</v>
      </c>
      <c r="O85" s="10">
        <v>5.7</v>
      </c>
      <c r="P85" s="10">
        <v>5.5</v>
      </c>
      <c r="Q85" s="10">
        <v>7.9</v>
      </c>
      <c r="R85" s="10">
        <v>10.6</v>
      </c>
      <c r="S85" s="10">
        <v>11.7</v>
      </c>
      <c r="T85" s="10">
        <v>12.3</v>
      </c>
      <c r="U85" s="10">
        <v>13.5</v>
      </c>
      <c r="V85" s="10">
        <v>14</v>
      </c>
      <c r="W85" s="10">
        <v>13.9</v>
      </c>
      <c r="X85" s="10">
        <v>14.6</v>
      </c>
      <c r="Y85" s="10">
        <v>15.9</v>
      </c>
      <c r="Z85" s="10">
        <v>15.5</v>
      </c>
      <c r="AA85" s="10">
        <v>17.2</v>
      </c>
    </row>
    <row r="86" spans="1:27" x14ac:dyDescent="0.25">
      <c r="A86" s="9">
        <v>200110</v>
      </c>
      <c r="B86" s="9" t="s">
        <v>115</v>
      </c>
      <c r="C86" s="10">
        <v>-0.2</v>
      </c>
      <c r="D86" s="10">
        <v>0.2</v>
      </c>
      <c r="E86" s="10">
        <v>-0.2</v>
      </c>
      <c r="F86" s="10">
        <v>1.2</v>
      </c>
      <c r="G86" s="10">
        <v>3</v>
      </c>
      <c r="H86" s="10">
        <v>3.2</v>
      </c>
      <c r="I86" s="10">
        <v>2.9</v>
      </c>
      <c r="J86" s="10">
        <v>1.5</v>
      </c>
      <c r="K86" s="10">
        <v>1.3</v>
      </c>
      <c r="L86" s="10">
        <v>2.4</v>
      </c>
      <c r="M86" s="10">
        <v>0.8</v>
      </c>
      <c r="N86" s="10">
        <v>0.6</v>
      </c>
      <c r="O86" s="10">
        <v>1.4</v>
      </c>
      <c r="P86" s="10">
        <v>0.5</v>
      </c>
      <c r="Q86" s="10">
        <v>3</v>
      </c>
      <c r="R86" s="10">
        <v>3.3</v>
      </c>
      <c r="S86" s="10">
        <v>5.2</v>
      </c>
      <c r="T86" s="10">
        <v>4.7</v>
      </c>
      <c r="U86" s="10">
        <v>6</v>
      </c>
      <c r="V86" s="10">
        <v>6.4</v>
      </c>
      <c r="W86" s="10">
        <v>6.7</v>
      </c>
      <c r="X86" s="10">
        <v>7</v>
      </c>
      <c r="Y86" s="10">
        <v>8</v>
      </c>
      <c r="Z86" s="10">
        <v>8.3000000000000007</v>
      </c>
      <c r="AA86" s="10">
        <v>8.4</v>
      </c>
    </row>
    <row r="87" spans="1:27" x14ac:dyDescent="0.25">
      <c r="A87" s="9">
        <v>300100</v>
      </c>
      <c r="B87" s="9" t="s">
        <v>116</v>
      </c>
      <c r="C87" s="10">
        <v>0</v>
      </c>
      <c r="D87" s="10">
        <v>0</v>
      </c>
      <c r="E87" s="10">
        <v>0.2</v>
      </c>
      <c r="F87" s="10">
        <v>0.2</v>
      </c>
      <c r="G87" s="10">
        <v>0.1</v>
      </c>
      <c r="H87" s="10">
        <v>0.1</v>
      </c>
      <c r="I87" s="10">
        <v>0.1</v>
      </c>
      <c r="J87" s="10">
        <v>0.1</v>
      </c>
      <c r="K87" s="10">
        <v>0.1</v>
      </c>
      <c r="L87" s="10">
        <v>0.1</v>
      </c>
      <c r="M87" s="10">
        <v>0.1</v>
      </c>
      <c r="N87" s="10">
        <v>0.3</v>
      </c>
      <c r="O87" s="10">
        <v>0.7</v>
      </c>
      <c r="P87" s="10">
        <v>1.5</v>
      </c>
      <c r="Q87" s="10">
        <v>2.7</v>
      </c>
      <c r="R87" s="10">
        <v>4.2</v>
      </c>
      <c r="S87" s="10">
        <v>5.2</v>
      </c>
      <c r="T87" s="10">
        <v>8.6999999999999993</v>
      </c>
      <c r="U87" s="10">
        <v>7.4</v>
      </c>
      <c r="V87" s="10">
        <v>8.6</v>
      </c>
      <c r="W87" s="10">
        <v>9.8000000000000007</v>
      </c>
      <c r="X87" s="10">
        <v>9.9</v>
      </c>
      <c r="Y87" s="10">
        <v>11.2</v>
      </c>
      <c r="Z87" s="10">
        <v>11.3</v>
      </c>
      <c r="AA87" s="10">
        <v>15.8</v>
      </c>
    </row>
    <row r="88" spans="1:27" x14ac:dyDescent="0.25">
      <c r="A88" s="9">
        <v>300120</v>
      </c>
      <c r="B88" s="9" t="s">
        <v>117</v>
      </c>
      <c r="C88" s="10">
        <v>-0.3</v>
      </c>
      <c r="D88" s="10">
        <v>-0.4</v>
      </c>
      <c r="E88" s="10">
        <v>0.2</v>
      </c>
      <c r="F88" s="10">
        <v>0.5</v>
      </c>
      <c r="G88" s="10">
        <v>0.5</v>
      </c>
      <c r="H88" s="10">
        <v>0.2</v>
      </c>
      <c r="I88" s="10">
        <v>0.7</v>
      </c>
      <c r="J88" s="10">
        <v>1</v>
      </c>
      <c r="K88" s="10">
        <v>1</v>
      </c>
      <c r="L88" s="10">
        <v>1</v>
      </c>
      <c r="M88" s="10">
        <v>1</v>
      </c>
      <c r="N88" s="10">
        <v>1.9</v>
      </c>
      <c r="O88" s="10">
        <v>2.4</v>
      </c>
      <c r="P88" s="10">
        <v>2.9</v>
      </c>
      <c r="Q88" s="10">
        <v>4.0999999999999996</v>
      </c>
      <c r="R88" s="10">
        <v>4.7</v>
      </c>
      <c r="S88" s="10">
        <v>5.6</v>
      </c>
      <c r="T88" s="10">
        <v>7.2</v>
      </c>
      <c r="U88" s="10">
        <v>8.4</v>
      </c>
      <c r="V88" s="10">
        <v>8.9</v>
      </c>
      <c r="W88" s="10">
        <v>9.8000000000000007</v>
      </c>
      <c r="X88" s="10">
        <v>11</v>
      </c>
      <c r="Y88" s="10">
        <v>12.7</v>
      </c>
      <c r="Z88" s="10">
        <v>14.3</v>
      </c>
      <c r="AA88" s="10">
        <v>17.399999999999999</v>
      </c>
    </row>
    <row r="89" spans="1:27" ht="18" x14ac:dyDescent="0.25">
      <c r="A89" s="9">
        <v>300200</v>
      </c>
      <c r="B89" s="9" t="s">
        <v>118</v>
      </c>
      <c r="C89" s="10">
        <v>-0.1</v>
      </c>
      <c r="D89" s="10">
        <v>-0.2</v>
      </c>
      <c r="E89" s="10">
        <v>-0.1</v>
      </c>
      <c r="F89" s="10">
        <v>-0.1</v>
      </c>
      <c r="G89" s="10">
        <v>0</v>
      </c>
      <c r="H89" s="10">
        <v>0.2</v>
      </c>
      <c r="I89" s="10">
        <v>0.5</v>
      </c>
      <c r="J89" s="10">
        <v>0.2</v>
      </c>
      <c r="K89" s="10">
        <v>0.1</v>
      </c>
      <c r="L89" s="10">
        <v>0.5</v>
      </c>
      <c r="M89" s="10">
        <v>0.8</v>
      </c>
      <c r="N89" s="10">
        <v>0.8</v>
      </c>
      <c r="O89" s="10">
        <v>1.1000000000000001</v>
      </c>
      <c r="P89" s="10">
        <v>1.9</v>
      </c>
      <c r="Q89" s="10">
        <v>3</v>
      </c>
      <c r="R89" s="10">
        <v>4.0999999999999996</v>
      </c>
      <c r="S89" s="10">
        <v>5.0999999999999996</v>
      </c>
      <c r="T89" s="10">
        <v>5.9</v>
      </c>
      <c r="U89" s="10">
        <v>6.8</v>
      </c>
      <c r="V89" s="10">
        <v>8.9</v>
      </c>
      <c r="W89" s="10">
        <v>8.8000000000000007</v>
      </c>
      <c r="X89" s="10">
        <v>9.6</v>
      </c>
      <c r="Y89" s="10">
        <v>9.6999999999999993</v>
      </c>
      <c r="Z89" s="10">
        <v>11.3</v>
      </c>
      <c r="AA89" s="10">
        <v>15.4</v>
      </c>
    </row>
    <row r="90" spans="1:27" x14ac:dyDescent="0.25">
      <c r="A90" s="9">
        <v>300210</v>
      </c>
      <c r="B90" s="9" t="s">
        <v>119</v>
      </c>
      <c r="C90" s="10">
        <v>0</v>
      </c>
      <c r="D90" s="10">
        <v>0.2</v>
      </c>
      <c r="E90" s="10">
        <v>0.3</v>
      </c>
      <c r="F90" s="10">
        <v>0.5</v>
      </c>
      <c r="G90" s="10">
        <v>0.8</v>
      </c>
      <c r="H90" s="10">
        <v>1.2</v>
      </c>
      <c r="I90" s="10">
        <v>1.5</v>
      </c>
      <c r="J90" s="10">
        <v>1.6</v>
      </c>
      <c r="K90" s="10">
        <v>1.7</v>
      </c>
      <c r="L90" s="10">
        <v>2</v>
      </c>
      <c r="M90" s="10">
        <v>2.4</v>
      </c>
      <c r="N90" s="10">
        <v>2.2999999999999998</v>
      </c>
      <c r="O90" s="10">
        <v>2.4</v>
      </c>
      <c r="P90" s="10">
        <v>2.9</v>
      </c>
      <c r="Q90" s="10">
        <v>3.5</v>
      </c>
      <c r="R90" s="10">
        <v>4.5</v>
      </c>
      <c r="S90" s="10">
        <v>4.8</v>
      </c>
      <c r="T90" s="10">
        <v>4.9000000000000004</v>
      </c>
      <c r="U90" s="10">
        <v>5.4</v>
      </c>
      <c r="V90" s="10">
        <v>6.5</v>
      </c>
      <c r="W90" s="10">
        <v>7.1</v>
      </c>
      <c r="X90" s="10">
        <v>7.2</v>
      </c>
      <c r="Y90" s="10">
        <v>9.9</v>
      </c>
      <c r="Z90" s="10">
        <v>10.6</v>
      </c>
      <c r="AA90" s="10">
        <v>14.4</v>
      </c>
    </row>
    <row r="91" spans="1:27" x14ac:dyDescent="0.25">
      <c r="A91" s="9">
        <v>300300</v>
      </c>
      <c r="B91" s="9" t="s">
        <v>120</v>
      </c>
      <c r="C91" s="10">
        <v>-0.3</v>
      </c>
      <c r="D91" s="10">
        <v>-0.7</v>
      </c>
      <c r="E91" s="10">
        <v>-0.3</v>
      </c>
      <c r="F91" s="10">
        <v>-0.3</v>
      </c>
      <c r="G91" s="10">
        <v>-0.3</v>
      </c>
      <c r="H91" s="10">
        <v>0</v>
      </c>
      <c r="I91" s="10">
        <v>0</v>
      </c>
      <c r="J91" s="10">
        <v>-0.4</v>
      </c>
      <c r="K91" s="10">
        <v>0.2</v>
      </c>
      <c r="L91" s="10">
        <v>0.2</v>
      </c>
      <c r="M91" s="10">
        <v>0.7</v>
      </c>
      <c r="N91" s="10">
        <v>0.3</v>
      </c>
      <c r="O91" s="10">
        <v>0.2</v>
      </c>
      <c r="P91" s="10">
        <v>0.9</v>
      </c>
      <c r="Q91" s="10">
        <v>2.5</v>
      </c>
      <c r="R91" s="10">
        <v>2.8</v>
      </c>
      <c r="S91" s="10">
        <v>2.7</v>
      </c>
      <c r="T91" s="10">
        <v>3.1</v>
      </c>
      <c r="U91" s="10">
        <v>3.9</v>
      </c>
      <c r="V91" s="10">
        <v>5.0999999999999996</v>
      </c>
      <c r="W91" s="10">
        <v>5.5</v>
      </c>
      <c r="X91" s="10">
        <v>6.4</v>
      </c>
      <c r="Y91" s="10">
        <v>6.7</v>
      </c>
      <c r="Z91" s="10">
        <v>10.3</v>
      </c>
      <c r="AA91" s="10">
        <v>14.5</v>
      </c>
    </row>
    <row r="92" spans="1:27" ht="31.5" x14ac:dyDescent="0.25">
      <c r="A92" s="9">
        <v>300310</v>
      </c>
      <c r="B92" s="9" t="s">
        <v>121</v>
      </c>
      <c r="C92" s="10">
        <v>-0.2</v>
      </c>
      <c r="D92" s="10">
        <v>-1.2</v>
      </c>
      <c r="E92" s="10">
        <v>-1.5</v>
      </c>
      <c r="F92" s="10">
        <v>-1.3</v>
      </c>
      <c r="G92" s="10">
        <v>-1.3</v>
      </c>
      <c r="H92" s="10">
        <v>-1</v>
      </c>
      <c r="I92" s="10">
        <v>-0.9</v>
      </c>
      <c r="J92" s="10">
        <v>-0.8</v>
      </c>
      <c r="K92" s="10">
        <v>-0.7</v>
      </c>
      <c r="L92" s="10">
        <v>-0.7</v>
      </c>
      <c r="M92" s="10">
        <v>-0.3</v>
      </c>
      <c r="N92" s="10">
        <v>-0.8</v>
      </c>
      <c r="O92" s="10">
        <v>-0.9</v>
      </c>
      <c r="P92" s="10">
        <v>0.1</v>
      </c>
      <c r="Q92" s="10">
        <v>1.1000000000000001</v>
      </c>
      <c r="R92" s="10">
        <v>1.8</v>
      </c>
      <c r="S92" s="10">
        <v>1.8</v>
      </c>
      <c r="T92" s="10">
        <v>2.4</v>
      </c>
      <c r="U92" s="10">
        <v>3.4</v>
      </c>
      <c r="V92" s="10">
        <v>3.9</v>
      </c>
      <c r="W92" s="10">
        <v>4.4000000000000004</v>
      </c>
      <c r="X92" s="10">
        <v>4.5999999999999996</v>
      </c>
      <c r="Y92" s="10">
        <v>5.2</v>
      </c>
      <c r="Z92" s="10">
        <v>7.2</v>
      </c>
      <c r="AA92" s="10">
        <v>10.9</v>
      </c>
    </row>
    <row r="93" spans="1:27" ht="18" x14ac:dyDescent="0.25">
      <c r="A93" s="9">
        <v>300400</v>
      </c>
      <c r="B93" s="9" t="s">
        <v>122</v>
      </c>
      <c r="C93" s="10">
        <v>-0.3</v>
      </c>
      <c r="D93" s="10">
        <v>-1.2</v>
      </c>
      <c r="E93" s="10">
        <v>-1.6</v>
      </c>
      <c r="F93" s="10">
        <v>-1.7</v>
      </c>
      <c r="G93" s="10">
        <v>1.2</v>
      </c>
      <c r="H93" s="10">
        <v>1.3</v>
      </c>
      <c r="I93" s="10">
        <v>2</v>
      </c>
      <c r="J93" s="10">
        <v>2</v>
      </c>
      <c r="K93" s="10">
        <v>1.2</v>
      </c>
      <c r="L93" s="10">
        <v>1</v>
      </c>
      <c r="M93" s="10">
        <v>1.3</v>
      </c>
      <c r="N93" s="10">
        <v>1.6</v>
      </c>
      <c r="O93" s="10">
        <v>2.1</v>
      </c>
      <c r="P93" s="10">
        <v>2.2000000000000002</v>
      </c>
      <c r="Q93" s="10">
        <v>2.5</v>
      </c>
      <c r="R93" s="10">
        <v>2.7</v>
      </c>
      <c r="S93" s="10">
        <v>2.9</v>
      </c>
      <c r="T93" s="10">
        <v>4.3</v>
      </c>
      <c r="U93" s="10">
        <v>4.5999999999999996</v>
      </c>
      <c r="V93" s="10">
        <v>5.2</v>
      </c>
      <c r="W93" s="10">
        <v>6.7</v>
      </c>
      <c r="X93" s="10">
        <v>6.3</v>
      </c>
      <c r="Y93" s="10">
        <v>5.6</v>
      </c>
      <c r="Z93" s="10">
        <v>12.3</v>
      </c>
      <c r="AA93" s="10">
        <v>16.8</v>
      </c>
    </row>
    <row r="94" spans="1:27" ht="31.5" x14ac:dyDescent="0.25">
      <c r="A94" s="9">
        <v>300410</v>
      </c>
      <c r="B94" s="9" t="s">
        <v>123</v>
      </c>
      <c r="C94" s="10">
        <v>0</v>
      </c>
      <c r="D94" s="10">
        <v>-1.1000000000000001</v>
      </c>
      <c r="E94" s="10">
        <v>-1.1000000000000001</v>
      </c>
      <c r="F94" s="10">
        <v>-0.8</v>
      </c>
      <c r="G94" s="10">
        <v>0.1</v>
      </c>
      <c r="H94" s="10">
        <v>0.1</v>
      </c>
      <c r="I94" s="10">
        <v>0.5</v>
      </c>
      <c r="J94" s="10">
        <v>0.5</v>
      </c>
      <c r="K94" s="10">
        <v>0.5</v>
      </c>
      <c r="L94" s="10">
        <v>0.5</v>
      </c>
      <c r="M94" s="10">
        <v>0.6</v>
      </c>
      <c r="N94" s="10">
        <v>0.6</v>
      </c>
      <c r="O94" s="10">
        <v>1.7</v>
      </c>
      <c r="P94" s="10">
        <v>3.3</v>
      </c>
      <c r="Q94" s="10">
        <v>4.2</v>
      </c>
      <c r="R94" s="10">
        <v>5.0999999999999996</v>
      </c>
      <c r="S94" s="10">
        <v>5.0999999999999996</v>
      </c>
      <c r="T94" s="10">
        <v>5.5</v>
      </c>
      <c r="U94" s="10">
        <v>5.9</v>
      </c>
      <c r="V94" s="10">
        <v>6.4</v>
      </c>
      <c r="W94" s="10">
        <v>6.4</v>
      </c>
      <c r="X94" s="10">
        <v>5.9</v>
      </c>
      <c r="Y94" s="10">
        <v>5.9</v>
      </c>
      <c r="Z94" s="10">
        <v>14.6</v>
      </c>
      <c r="AA94" s="10">
        <v>15</v>
      </c>
    </row>
    <row r="95" spans="1:27" ht="18" x14ac:dyDescent="0.25">
      <c r="A95" s="9">
        <v>300411</v>
      </c>
      <c r="B95" s="9" t="s">
        <v>124</v>
      </c>
      <c r="C95" s="10">
        <v>0</v>
      </c>
      <c r="D95" s="10">
        <v>0</v>
      </c>
      <c r="E95" s="10">
        <v>0</v>
      </c>
      <c r="F95" s="10">
        <v>0</v>
      </c>
      <c r="G95" s="10">
        <v>0.5</v>
      </c>
      <c r="H95" s="10">
        <v>1.4</v>
      </c>
      <c r="I95" s="10">
        <v>1.4</v>
      </c>
      <c r="J95" s="10">
        <v>1</v>
      </c>
      <c r="K95" s="10">
        <v>1</v>
      </c>
      <c r="L95" s="10">
        <v>1</v>
      </c>
      <c r="M95" s="10">
        <v>2.5</v>
      </c>
      <c r="N95" s="10">
        <v>2.6</v>
      </c>
      <c r="O95" s="10">
        <v>2.7</v>
      </c>
      <c r="P95" s="10">
        <v>3.1</v>
      </c>
      <c r="Q95" s="10">
        <v>5.2</v>
      </c>
      <c r="R95" s="10">
        <v>5.7</v>
      </c>
      <c r="S95" s="10">
        <v>7.9</v>
      </c>
      <c r="T95" s="10">
        <v>10</v>
      </c>
      <c r="U95" s="10">
        <v>10.7</v>
      </c>
      <c r="V95" s="10">
        <v>10</v>
      </c>
      <c r="W95" s="10">
        <v>10.4</v>
      </c>
      <c r="X95" s="10">
        <v>10.7</v>
      </c>
      <c r="Y95" s="10">
        <v>12</v>
      </c>
      <c r="Z95" s="10">
        <v>15.8</v>
      </c>
      <c r="AA95" s="10">
        <v>21.7</v>
      </c>
    </row>
    <row r="96" spans="1:27" ht="31.5" x14ac:dyDescent="0.25">
      <c r="A96" s="9">
        <v>300420</v>
      </c>
      <c r="B96" s="9" t="s">
        <v>125</v>
      </c>
      <c r="C96" s="10">
        <v>0.2</v>
      </c>
      <c r="D96" s="10">
        <v>0.2</v>
      </c>
      <c r="E96" s="10">
        <v>0.1</v>
      </c>
      <c r="F96" s="10">
        <v>0.2</v>
      </c>
      <c r="G96" s="10">
        <v>0.3</v>
      </c>
      <c r="H96" s="10">
        <v>0.3</v>
      </c>
      <c r="I96" s="10">
        <v>0.3</v>
      </c>
      <c r="J96" s="10">
        <v>0.3</v>
      </c>
      <c r="K96" s="10">
        <v>0.5</v>
      </c>
      <c r="L96" s="10">
        <v>0.5</v>
      </c>
      <c r="M96" s="10">
        <v>0.5</v>
      </c>
      <c r="N96" s="10">
        <v>0.5</v>
      </c>
      <c r="O96" s="10">
        <v>-0.4</v>
      </c>
      <c r="P96" s="10">
        <v>-0.8</v>
      </c>
      <c r="Q96" s="10">
        <v>-0.4</v>
      </c>
      <c r="R96" s="10">
        <v>0.3</v>
      </c>
      <c r="S96" s="10">
        <v>1.3</v>
      </c>
      <c r="T96" s="10">
        <v>1.4</v>
      </c>
      <c r="U96" s="10">
        <v>3.4</v>
      </c>
      <c r="V96" s="10">
        <v>5.2</v>
      </c>
      <c r="W96" s="10">
        <v>5</v>
      </c>
      <c r="X96" s="10">
        <v>6.6</v>
      </c>
      <c r="Y96" s="10">
        <v>6.7</v>
      </c>
      <c r="Z96" s="10">
        <v>10.5</v>
      </c>
      <c r="AA96" s="10">
        <v>14.2</v>
      </c>
    </row>
    <row r="97" spans="1:27" ht="31.5" x14ac:dyDescent="0.25">
      <c r="A97" s="9">
        <v>300500</v>
      </c>
      <c r="B97" s="9" t="s">
        <v>126</v>
      </c>
      <c r="C97" s="10">
        <v>-0.2</v>
      </c>
      <c r="D97" s="10">
        <v>-0.1</v>
      </c>
      <c r="E97" s="10">
        <v>0</v>
      </c>
      <c r="F97" s="10">
        <v>-0.7</v>
      </c>
      <c r="G97" s="10">
        <v>-0.7</v>
      </c>
      <c r="H97" s="10">
        <v>-0.6</v>
      </c>
      <c r="I97" s="10">
        <v>-0.6</v>
      </c>
      <c r="J97" s="10">
        <v>-1.3</v>
      </c>
      <c r="K97" s="10">
        <v>-1.3</v>
      </c>
      <c r="L97" s="10">
        <v>-1.4</v>
      </c>
      <c r="M97" s="10">
        <v>-1.4</v>
      </c>
      <c r="N97" s="10">
        <v>-1.4</v>
      </c>
      <c r="O97" s="10">
        <v>-1.3</v>
      </c>
      <c r="P97" s="10">
        <v>-1.3</v>
      </c>
      <c r="Q97" s="10">
        <v>-0.9</v>
      </c>
      <c r="R97" s="10">
        <v>-0.8</v>
      </c>
      <c r="S97" s="10">
        <v>0.4</v>
      </c>
      <c r="T97" s="10">
        <v>1</v>
      </c>
      <c r="U97" s="10">
        <v>1.1000000000000001</v>
      </c>
      <c r="V97" s="10">
        <v>1.6</v>
      </c>
      <c r="W97" s="10">
        <v>1.9</v>
      </c>
      <c r="X97" s="10">
        <v>3.6</v>
      </c>
      <c r="Y97" s="10">
        <v>3.6</v>
      </c>
      <c r="Z97" s="10">
        <v>3.6</v>
      </c>
      <c r="AA97" s="10">
        <v>5.0999999999999996</v>
      </c>
    </row>
    <row r="98" spans="1:27" x14ac:dyDescent="0.25">
      <c r="A98" s="12" t="s">
        <v>127</v>
      </c>
    </row>
    <row r="99" spans="1:27" ht="18" x14ac:dyDescent="0.25">
      <c r="A99" s="39" t="s">
        <v>128</v>
      </c>
      <c r="B99" s="39"/>
      <c r="C99" s="39"/>
      <c r="D99" s="39"/>
      <c r="E99" s="39"/>
      <c r="F99" s="39"/>
      <c r="G99" s="39"/>
      <c r="H99" s="39"/>
      <c r="I99" s="39"/>
    </row>
    <row r="100" spans="1:27" x14ac:dyDescent="0.25">
      <c r="A100" s="12" t="s">
        <v>129</v>
      </c>
    </row>
  </sheetData>
  <mergeCells count="2">
    <mergeCell ref="A2:U2"/>
    <mergeCell ref="A99:I9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6DBDC6B1CCC42B41E74AA352C4FFD" ma:contentTypeVersion="13" ma:contentTypeDescription="Create a new document." ma:contentTypeScope="" ma:versionID="af82d8ceb0c74d25ce733dbace3449a6">
  <xsd:schema xmlns:xsd="http://www.w3.org/2001/XMLSchema" xmlns:xs="http://www.w3.org/2001/XMLSchema" xmlns:p="http://schemas.microsoft.com/office/2006/metadata/properties" xmlns:ns2="b3057933-4081-480e-9a83-5555dccee947" xmlns:ns3="06833f44-7947-476f-a6fe-035a1cdcb744" targetNamespace="http://schemas.microsoft.com/office/2006/metadata/properties" ma:root="true" ma:fieldsID="c6809050453a207cb4fcbc4a7e4eb80f" ns2:_="" ns3:_="">
    <xsd:import namespace="b3057933-4081-480e-9a83-5555dccee947"/>
    <xsd:import namespace="06833f44-7947-476f-a6fe-035a1cdcb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7933-4081-480e-9a83-5555dcce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f44-7947-476f-a6fe-035a1cdcb74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4E093-946F-4F99-ADFA-1D7B0360F0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19F013-3928-487C-8545-BBF1B4106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7933-4081-480e-9a83-5555dccee947"/>
    <ds:schemaRef ds:uri="06833f44-7947-476f-a6fe-035a1cdcb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7F731-C3A2-4B7F-A3C1-1DFB57CD6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BII konkrētiem materiāliem</vt:lpstr>
      <vt:lpstr>CSP būvizstrādājumu cenu izmaiņ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Gints</cp:lastModifiedBy>
  <dcterms:created xsi:type="dcterms:W3CDTF">2022-01-13T14:51:10Z</dcterms:created>
  <dcterms:modified xsi:type="dcterms:W3CDTF">2022-05-20T07:46:40Z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0x010100D6D6DBDC6B1CCC42B41E74AA352C4FFD</vt:lpwstr>
  </property>
</Properties>
</file>