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66925"/>
  <mc:AlternateContent xmlns:mc="http://schemas.openxmlformats.org/markup-compatibility/2006">
    <mc:Choice Requires="x15">
      <x15ac:absPath xmlns:x15ac="http://schemas.microsoft.com/office/spreadsheetml/2010/11/ac" url="https://dvs.em.gov.lv/Portal/webdav/b26754d3-e788-4209-beac-867226c92b0a/"/>
    </mc:Choice>
  </mc:AlternateContent>
  <xr:revisionPtr revIDLastSave="0" documentId="13_ncr:1_{41AB138D-59E0-4A82-9A53-350E6307A62D}" xr6:coauthVersionLast="44" xr6:coauthVersionMax="44" xr10:uidLastSave="{00000000-0000-0000-0000-000000000000}"/>
  <bookViews>
    <workbookView xWindow="-120" yWindow="-120" windowWidth="29040" windowHeight="15840" tabRatio="602" activeTab="2" xr2:uid="{E0DAF2C3-5152-42DC-A6F0-F4AB784B4ABE}"/>
  </bookViews>
  <sheets>
    <sheet name="DIR www" sheetId="22" r:id="rId1"/>
    <sheet name="DIR PIEM www" sheetId="23" r:id="rId2"/>
    <sheet name="DIR REN www (1)" sheetId="21" r:id="rId3"/>
  </sheets>
  <definedNames>
    <definedName name="_xlnm._FilterDatabase" localSheetId="1" hidden="1">'DIR PIEM www'!$A$4:$H$153</definedName>
    <definedName name="_xlnm._FilterDatabase" localSheetId="2" hidden="1">'DIR REN www (1)'!$A$4:$M$233</definedName>
    <definedName name="_xlnm._FilterDatabase" localSheetId="0" hidden="1">'DIR www'!$A$3:$AX$850</definedName>
    <definedName name="_xlnm.Print_Area" localSheetId="1">'DIR PIEM www'!$A$1:$H$154</definedName>
    <definedName name="_xlnm.Print_Area" localSheetId="2">'DIR REN www (1)'!$A$1:$M$233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 i="23" l="1"/>
  <c r="F856" i="22"/>
  <c r="F857" i="22" s="1"/>
  <c r="K238" i="21"/>
</calcChain>
</file>

<file path=xl/sharedStrings.xml><?xml version="1.0" encoding="utf-8"?>
<sst xmlns="http://schemas.openxmlformats.org/spreadsheetml/2006/main" count="6142" uniqueCount="2500">
  <si>
    <t>Īpašnieks (vai tiesiskais valdītājs)</t>
  </si>
  <si>
    <t xml:space="preserve"> Aizsardzības ministrija</t>
  </si>
  <si>
    <t>Valsts aizsardzības militāro objektu un iepirkumu centrs</t>
  </si>
  <si>
    <t>01000590201001</t>
  </si>
  <si>
    <t>n/d</t>
  </si>
  <si>
    <t>-</t>
  </si>
  <si>
    <t>jā</t>
  </si>
  <si>
    <t>nē</t>
  </si>
  <si>
    <t>56010012947001</t>
  </si>
  <si>
    <t>05000015103009</t>
  </si>
  <si>
    <t>Jā</t>
  </si>
  <si>
    <t>05000362001002</t>
  </si>
  <si>
    <t>01000850229001</t>
  </si>
  <si>
    <t>01000850229003</t>
  </si>
  <si>
    <t>01000850229006</t>
  </si>
  <si>
    <t>01000850228002</t>
  </si>
  <si>
    <t>01000910112005</t>
  </si>
  <si>
    <t>01000910090006</t>
  </si>
  <si>
    <t>01000910090001</t>
  </si>
  <si>
    <t>36010375818001</t>
  </si>
  <si>
    <t>2016 r s3</t>
  </si>
  <si>
    <t>36010375818004</t>
  </si>
  <si>
    <t>36010375818033</t>
  </si>
  <si>
    <t>36010345769001</t>
  </si>
  <si>
    <t>80440050053004</t>
  </si>
  <si>
    <t>80440050053005</t>
  </si>
  <si>
    <t>80440050053006</t>
  </si>
  <si>
    <t>80440050053007</t>
  </si>
  <si>
    <t>80440050053019</t>
  </si>
  <si>
    <t>80440050053070</t>
  </si>
  <si>
    <t>2016 j</t>
  </si>
  <si>
    <t>80440050056001</t>
  </si>
  <si>
    <t>80440050078001</t>
  </si>
  <si>
    <t>17000100200003</t>
  </si>
  <si>
    <t>Latvijas Kara muzejs</t>
  </si>
  <si>
    <t>01000080145001</t>
  </si>
  <si>
    <t xml:space="preserve">Jā </t>
  </si>
  <si>
    <t>01000080115001</t>
  </si>
  <si>
    <t>17.gs</t>
  </si>
  <si>
    <t>Latvijas Ģeotelpiskās informācijas aģentūra</t>
  </si>
  <si>
    <t>01000550054001</t>
  </si>
  <si>
    <t>01000550054002</t>
  </si>
  <si>
    <t>01000550054005</t>
  </si>
  <si>
    <t>01000550054008</t>
  </si>
  <si>
    <t>Latvijas Republikas Aizsardzības ministrija</t>
  </si>
  <si>
    <t>01000200130001</t>
  </si>
  <si>
    <t>01000200131004</t>
  </si>
  <si>
    <t>VAS VNĪ</t>
  </si>
  <si>
    <t>Tiesu administrācija</t>
  </si>
  <si>
    <t>01000400155009</t>
  </si>
  <si>
    <t>Finanšu ministrija</t>
  </si>
  <si>
    <t>Latvijas Nacionālais arhīvs</t>
  </si>
  <si>
    <t>01000360127001</t>
  </si>
  <si>
    <t>LR Tiesībsarga birojs</t>
  </si>
  <si>
    <t>01000200074001</t>
  </si>
  <si>
    <t>Memoriālo muzeju apvienība</t>
  </si>
  <si>
    <t>01000200021001</t>
  </si>
  <si>
    <t>01000610050001</t>
  </si>
  <si>
    <t>01000610050002</t>
  </si>
  <si>
    <t>LNVM u.c.</t>
  </si>
  <si>
    <t>01000050051001</t>
  </si>
  <si>
    <t>Valsts kanceleja</t>
  </si>
  <si>
    <t>01000050001001</t>
  </si>
  <si>
    <t>01000050001002</t>
  </si>
  <si>
    <t>Ekonomikas ministrija</t>
  </si>
  <si>
    <t>01000200035001</t>
  </si>
  <si>
    <t>01000200035002</t>
  </si>
  <si>
    <t>Veselības min. uc.</t>
  </si>
  <si>
    <t>01000220020003</t>
  </si>
  <si>
    <t>Latvijas etnogrāfiskais brīvdabas muzejs</t>
  </si>
  <si>
    <t>01001270528007</t>
  </si>
  <si>
    <t>01001270528009</t>
  </si>
  <si>
    <t>01001270528024</t>
  </si>
  <si>
    <t>01001270528025</t>
  </si>
  <si>
    <t>Latvijas Kultūras koledža</t>
  </si>
  <si>
    <t>01000330085001</t>
  </si>
  <si>
    <t>01000100141001</t>
  </si>
  <si>
    <t>01000100141002</t>
  </si>
  <si>
    <t>Latvijas Republikas Patentu valde</t>
  </si>
  <si>
    <t>01000100150001</t>
  </si>
  <si>
    <t>IeM Nodrošinājuma valsts aģentūra</t>
  </si>
  <si>
    <t>01000870368001</t>
  </si>
  <si>
    <t>01000870368002</t>
  </si>
  <si>
    <t>01000870368003</t>
  </si>
  <si>
    <t>01000870368004</t>
  </si>
  <si>
    <t>01000870368005</t>
  </si>
  <si>
    <t>01000870368006</t>
  </si>
  <si>
    <t>01000870368008</t>
  </si>
  <si>
    <t>Latvijas nacionālais mākslas muzejs</t>
  </si>
  <si>
    <t>01000080034001</t>
  </si>
  <si>
    <t>Nacionālā elektronisko plašsaziņas līdzekļu padome u.c.</t>
  </si>
  <si>
    <t>01000060026001</t>
  </si>
  <si>
    <t>Neatliekamās medicīniskās palīdzības dienests</t>
  </si>
  <si>
    <t>01000170147001</t>
  </si>
  <si>
    <t>01000170147002</t>
  </si>
  <si>
    <t>01000170147004</t>
  </si>
  <si>
    <t>Latvijas Republikas Prokuratūra</t>
  </si>
  <si>
    <t>01000300090003</t>
  </si>
  <si>
    <t>Latvijas Kultūras akadēmija</t>
  </si>
  <si>
    <t>01000570063001</t>
  </si>
  <si>
    <t>Iepirkumu uzraudzības birojs u.c.</t>
  </si>
  <si>
    <t>01000110166001</t>
  </si>
  <si>
    <t>Ārlietu ministrija u.c.</t>
  </si>
  <si>
    <t>01000210035002</t>
  </si>
  <si>
    <t>Rīgas Dizaina un mākslas vidusskola</t>
  </si>
  <si>
    <t>01000240307001</t>
  </si>
  <si>
    <t>01000870149010</t>
  </si>
  <si>
    <t>01000870149050</t>
  </si>
  <si>
    <t>01000010140001</t>
  </si>
  <si>
    <t>01000010140002</t>
  </si>
  <si>
    <t>Emīla Dārziņa mūzikas vidusskola</t>
  </si>
  <si>
    <t>01000610094001</t>
  </si>
  <si>
    <t>01000610094005
01000610094008</t>
  </si>
  <si>
    <t>01000610094006</t>
  </si>
  <si>
    <t>01000610095003</t>
  </si>
  <si>
    <t>Rīgas horeogrāfijas vidusskola</t>
  </si>
  <si>
    <t>01000610095004</t>
  </si>
  <si>
    <t>Rīgas Doma kora skola</t>
  </si>
  <si>
    <t>01000610095001</t>
  </si>
  <si>
    <t>01000090003001</t>
  </si>
  <si>
    <t>IeM Iekšējās drošības birojs</t>
  </si>
  <si>
    <t>01000102000001</t>
  </si>
  <si>
    <t>Ārlietu ministrija</t>
  </si>
  <si>
    <t>01000100043001</t>
  </si>
  <si>
    <t>Kultūras ministrija</t>
  </si>
  <si>
    <t>01000100110001</t>
  </si>
  <si>
    <t>Prokuratūra u.c.</t>
  </si>
  <si>
    <t>01000100033001</t>
  </si>
  <si>
    <t>IeM PMLP</t>
  </si>
  <si>
    <t>01000200118001</t>
  </si>
  <si>
    <t>01000240275001</t>
  </si>
  <si>
    <t>Valsts ieņēmumu dienests</t>
  </si>
  <si>
    <t>01000782168222</t>
  </si>
  <si>
    <t>01000300134001</t>
  </si>
  <si>
    <t>01000300134002</t>
  </si>
  <si>
    <t>Nacionālais vēstures muzejs</t>
  </si>
  <si>
    <t>01000400021001</t>
  </si>
  <si>
    <t>01000400021002</t>
  </si>
  <si>
    <t>01000460134003</t>
  </si>
  <si>
    <t>Valsts policijas Rīgas RP</t>
  </si>
  <si>
    <t>01000280104002</t>
  </si>
  <si>
    <t>Iekšlietu ministrijas Nodrošinājuma VA</t>
  </si>
  <si>
    <t>01000280104001
01000280104003</t>
  </si>
  <si>
    <t>Valsts kultūras pieminekļu aizsardzības inspekcija</t>
  </si>
  <si>
    <t>01000080040001</t>
  </si>
  <si>
    <t>01000080039001</t>
  </si>
  <si>
    <t>Latvijas Nacionālais vēstures muzejs</t>
  </si>
  <si>
    <t>01000030113001</t>
  </si>
  <si>
    <t>Centrālā finanšu un līgumu aģentūra u.c.</t>
  </si>
  <si>
    <t>01000060102001</t>
  </si>
  <si>
    <t>01000550221001</t>
  </si>
  <si>
    <t>01000070047001</t>
  </si>
  <si>
    <t>01000070046001</t>
  </si>
  <si>
    <t>01000070042001</t>
  </si>
  <si>
    <t>01000070048002</t>
  </si>
  <si>
    <t>01000030103001</t>
  </si>
  <si>
    <t>pārbūve (bija Rakstniecības un mūzikas muzejs)</t>
  </si>
  <si>
    <t>01000080054001</t>
  </si>
  <si>
    <t>Nacionālais vēstures muzejs u.c.</t>
  </si>
  <si>
    <t>01000080006001</t>
  </si>
  <si>
    <t>01000080006002</t>
  </si>
  <si>
    <t>01000080053001</t>
  </si>
  <si>
    <t>01000080031001</t>
  </si>
  <si>
    <t>01000080032001</t>
  </si>
  <si>
    <t>Valsts administrācijas skola</t>
  </si>
  <si>
    <t>01000090012001</t>
  </si>
  <si>
    <t>01000090012002</t>
  </si>
  <si>
    <t>VSAA u.c.</t>
  </si>
  <si>
    <t>01000892017001</t>
  </si>
  <si>
    <t>Paula Stradiņa Medicīnas vēstures muzejs</t>
  </si>
  <si>
    <t>01000020056001</t>
  </si>
  <si>
    <t>Valsts robežsardzes Galvenā pārvalde</t>
  </si>
  <si>
    <t>01000362001001</t>
  </si>
  <si>
    <t>01000362001002</t>
  </si>
  <si>
    <t>01000362001009</t>
  </si>
  <si>
    <t>01000802003001</t>
  </si>
  <si>
    <t>Jāņa Rozentāla Rīgas mākslas vidusskola</t>
  </si>
  <si>
    <t>01000630124001</t>
  </si>
  <si>
    <t>01000630124002</t>
  </si>
  <si>
    <t>01000060025001</t>
  </si>
  <si>
    <t>01000060025002</t>
  </si>
  <si>
    <t>01000060025003</t>
  </si>
  <si>
    <t>Valsts kase</t>
  </si>
  <si>
    <t>01000060025004</t>
  </si>
  <si>
    <t>01000060025005</t>
  </si>
  <si>
    <t>01000080080001</t>
  </si>
  <si>
    <t>01000060003001</t>
  </si>
  <si>
    <t>Memoriālo muzeju apvienība u.c.</t>
  </si>
  <si>
    <t>01000220019001</t>
  </si>
  <si>
    <t>01000760224001</t>
  </si>
  <si>
    <t>2015 r</t>
  </si>
  <si>
    <t>01000760224002</t>
  </si>
  <si>
    <t>01000060042001</t>
  </si>
  <si>
    <t>01000920021091</t>
  </si>
  <si>
    <t xml:space="preserve">Valsts ieņēmumu dienests </t>
  </si>
  <si>
    <t>01000852143001</t>
  </si>
  <si>
    <t>Latvijas Nacionālā bibliotēka</t>
  </si>
  <si>
    <t>01000280138001</t>
  </si>
  <si>
    <t>01000280138004</t>
  </si>
  <si>
    <t>01000280138005</t>
  </si>
  <si>
    <t>01000280138008</t>
  </si>
  <si>
    <t>01000080055001</t>
  </si>
  <si>
    <t>01000130140001</t>
  </si>
  <si>
    <t>01000032011002</t>
  </si>
  <si>
    <t>Latvijas Nacionālais vēstures muzejs (Tautas frontes muzejs)</t>
  </si>
  <si>
    <t>01000030094001</t>
  </si>
  <si>
    <t>01000150115001</t>
  </si>
  <si>
    <t>01000090030001</t>
  </si>
  <si>
    <t>Jelgavas mūzikas vidusskola</t>
  </si>
  <si>
    <t>09000050308001</t>
  </si>
  <si>
    <t>09000010014001</t>
  </si>
  <si>
    <t>09000060021001</t>
  </si>
  <si>
    <t>09000050051001</t>
  </si>
  <si>
    <t>Raiņa Muzejs</t>
  </si>
  <si>
    <t>13000093204001</t>
  </si>
  <si>
    <t>Valsts Prezidenta kanceleja</t>
  </si>
  <si>
    <t>13000101720001</t>
  </si>
  <si>
    <t>74010030129001</t>
  </si>
  <si>
    <t>17000360270001</t>
  </si>
  <si>
    <t>17000360270003</t>
  </si>
  <si>
    <t>17000360270005</t>
  </si>
  <si>
    <t>17000320161001</t>
  </si>
  <si>
    <t>17000320077001</t>
  </si>
  <si>
    <t>17000110027001</t>
  </si>
  <si>
    <t>17000320071001</t>
  </si>
  <si>
    <t>17000320218001</t>
  </si>
  <si>
    <t>84010080021001</t>
  </si>
  <si>
    <t>27000280135001</t>
  </si>
  <si>
    <t>27000280135002</t>
  </si>
  <si>
    <t>27000041518003</t>
  </si>
  <si>
    <t>Latvijas Republikas Pārtikas un veterinārais dienests</t>
  </si>
  <si>
    <t>27000041518004</t>
  </si>
  <si>
    <t>Valsts Robežsardze</t>
  </si>
  <si>
    <t>27000270106002</t>
  </si>
  <si>
    <t>27000270106003</t>
  </si>
  <si>
    <t>Ventspils mūzikas vidusskola</t>
  </si>
  <si>
    <t>27000040107001</t>
  </si>
  <si>
    <t>27000030102001</t>
  </si>
  <si>
    <t>2017 r</t>
  </si>
  <si>
    <t>27000020301001</t>
  </si>
  <si>
    <t>27000020301003</t>
  </si>
  <si>
    <t xml:space="preserve">Latvijas Nacionālais arhīvs (zonālais arhīvs) </t>
  </si>
  <si>
    <t>90010030106001</t>
  </si>
  <si>
    <t>VID u.c.</t>
  </si>
  <si>
    <t>40010040177001</t>
  </si>
  <si>
    <t>40010010011003</t>
  </si>
  <si>
    <t>Rundāles pils muzejs</t>
  </si>
  <si>
    <t>40760030354001</t>
  </si>
  <si>
    <t>40760030354005</t>
  </si>
  <si>
    <t>40760030354006</t>
  </si>
  <si>
    <t>40760030354009</t>
  </si>
  <si>
    <t>Nodarbinātības valsts aģentūra</t>
  </si>
  <si>
    <t>46010134939001</t>
  </si>
  <si>
    <t>Finanšu ministrija/VAS"VNĪ"</t>
  </si>
  <si>
    <t>PMLP u.c.</t>
  </si>
  <si>
    <t>05000043202003</t>
  </si>
  <si>
    <t>Valsts Robežsardzes Daugavpils pārvalde</t>
  </si>
  <si>
    <t>05000047802001</t>
  </si>
  <si>
    <t>05000047802002</t>
  </si>
  <si>
    <t>05000047802004</t>
  </si>
  <si>
    <t>05000047802005</t>
  </si>
  <si>
    <t>05000047802007</t>
  </si>
  <si>
    <t>05000047802017</t>
  </si>
  <si>
    <t>05000047802018</t>
  </si>
  <si>
    <t>05000047802019</t>
  </si>
  <si>
    <t>05000016710001</t>
  </si>
  <si>
    <t>Dabas aizsardzības pārvalde</t>
  </si>
  <si>
    <t>Valsts policija</t>
  </si>
  <si>
    <t>05000112015001</t>
  </si>
  <si>
    <t>05000112015002</t>
  </si>
  <si>
    <t>05000111709001</t>
  </si>
  <si>
    <t>Staņislava Broka Daugavpils mūzikas vidusskola</t>
  </si>
  <si>
    <t>05000011308001</t>
  </si>
  <si>
    <t xml:space="preserve">Latvijas Nacionālais arhīvs </t>
  </si>
  <si>
    <t>05000111705001</t>
  </si>
  <si>
    <t>05000083201008</t>
  </si>
  <si>
    <t>05000012902001</t>
  </si>
  <si>
    <t>05000012903001</t>
  </si>
  <si>
    <t>Valsts policijas Daugavpils P/R PP</t>
  </si>
  <si>
    <t>05000110908001</t>
  </si>
  <si>
    <t>05000110908002</t>
  </si>
  <si>
    <t>56010020210001</t>
  </si>
  <si>
    <t>56010022402001</t>
  </si>
  <si>
    <t>21000210001011</t>
  </si>
  <si>
    <t>Rēzeknes Mākslas un dizaina vidusskola</t>
  </si>
  <si>
    <t>21000090814001</t>
  </si>
  <si>
    <t>21000091405001</t>
  </si>
  <si>
    <t>21000030409013</t>
  </si>
  <si>
    <t>21000090212001</t>
  </si>
  <si>
    <t>60620040853001</t>
  </si>
  <si>
    <t>44860060072001</t>
  </si>
  <si>
    <t>44860060072014</t>
  </si>
  <si>
    <t>44860060072016</t>
  </si>
  <si>
    <t>60840050062001</t>
  </si>
  <si>
    <t>60840050062008</t>
  </si>
  <si>
    <t>60840050062010</t>
  </si>
  <si>
    <t>Pārtikas un veterinārais dienests</t>
  </si>
  <si>
    <t>60840050062023</t>
  </si>
  <si>
    <t>60840050062007</t>
  </si>
  <si>
    <t>68680020101001</t>
  </si>
  <si>
    <t>68680020101002</t>
  </si>
  <si>
    <t>68680020101003</t>
  </si>
  <si>
    <t>68680020101015</t>
  </si>
  <si>
    <t>68680020101029</t>
  </si>
  <si>
    <t>68960060025001</t>
  </si>
  <si>
    <t>68960060025002</t>
  </si>
  <si>
    <t>68960060026001</t>
  </si>
  <si>
    <t>68960060026002</t>
  </si>
  <si>
    <t>38920080062001</t>
  </si>
  <si>
    <t>38920080062002</t>
  </si>
  <si>
    <t>38920080062003</t>
  </si>
  <si>
    <t>Raiņa muzejs "Jasmuiža"</t>
  </si>
  <si>
    <t>76440030207001</t>
  </si>
  <si>
    <t>76440030207003</t>
  </si>
  <si>
    <t>96010150103001</t>
  </si>
  <si>
    <t>96010012530001</t>
  </si>
  <si>
    <t>Valsts meža dienests u.c.</t>
  </si>
  <si>
    <t>96010160201001</t>
  </si>
  <si>
    <t>bija Valsts ieņēmumu dienests</t>
  </si>
  <si>
    <t>66010140024002</t>
  </si>
  <si>
    <t>66010050025001</t>
  </si>
  <si>
    <t>42010052316001</t>
  </si>
  <si>
    <t>Alfrēda Kalniņa Cēsu mūzikas vidusskola</t>
  </si>
  <si>
    <t>42010053102001</t>
  </si>
  <si>
    <t>42010053102002</t>
  </si>
  <si>
    <t>42010051801001</t>
  </si>
  <si>
    <t>Latvijas Nacionālais arhīvs u.c.</t>
  </si>
  <si>
    <t>VUGD</t>
  </si>
  <si>
    <t>42010040808002</t>
  </si>
  <si>
    <t>2015 j</t>
  </si>
  <si>
    <t>94010010320001</t>
  </si>
  <si>
    <t>36010264123001</t>
  </si>
  <si>
    <t>36010030606001</t>
  </si>
  <si>
    <t>38010020079001</t>
  </si>
  <si>
    <t>70010010006001</t>
  </si>
  <si>
    <t>70010010001001</t>
  </si>
  <si>
    <t>70900040301003</t>
  </si>
  <si>
    <t>Īpaši aizsargājamais kultūras piemineklis- Turaidas muzejrezervāts</t>
  </si>
  <si>
    <t>80150010201006</t>
  </si>
  <si>
    <t>80680090175009</t>
  </si>
  <si>
    <t>80680090175012</t>
  </si>
  <si>
    <t>80680090175015</t>
  </si>
  <si>
    <t>80680090175023</t>
  </si>
  <si>
    <t>80680090175027</t>
  </si>
  <si>
    <t>80940040092003</t>
  </si>
  <si>
    <t>Iekšlietu ministrija</t>
  </si>
  <si>
    <t>Nodrošinājuma valsts aģentūra
PMLP</t>
  </si>
  <si>
    <t>80840060056001</t>
  </si>
  <si>
    <t>80840060056002</t>
  </si>
  <si>
    <t>Nodrošinājuma valsts aģentūra
VRS</t>
  </si>
  <si>
    <t>Nodrošinājuma valsts aģentūra
VP</t>
  </si>
  <si>
    <t>05000150104003</t>
  </si>
  <si>
    <t>Nodrošinājuma valsts aģentūra
VUGD</t>
  </si>
  <si>
    <t>64150030189001</t>
  </si>
  <si>
    <t>01000320001003</t>
  </si>
  <si>
    <t>Nodrošinājuma valsts aģentūra
VP/VRS</t>
  </si>
  <si>
    <t>01000320001004</t>
  </si>
  <si>
    <t>17000330095009</t>
  </si>
  <si>
    <t>13000265705001</t>
  </si>
  <si>
    <t>13000265705002</t>
  </si>
  <si>
    <t>Nodrošinājuma valsts aģentūra
VP/IC/PMLP</t>
  </si>
  <si>
    <t>01000320001005</t>
  </si>
  <si>
    <t>01000910099004</t>
  </si>
  <si>
    <t>01000850017001</t>
  </si>
  <si>
    <t>Nodrošinājuma valsts aģentūra
VP koledža</t>
  </si>
  <si>
    <t>01000850017004</t>
  </si>
  <si>
    <t>01000850017005</t>
  </si>
  <si>
    <t>01000850017006</t>
  </si>
  <si>
    <t>01000850017007</t>
  </si>
  <si>
    <t>27000170108012</t>
  </si>
  <si>
    <t xml:space="preserve"> Nodrošinājuma valsts aģentūra
(VUGD Kurzemes reģiona brigāde   Liepājas 1.daļa)     </t>
  </si>
  <si>
    <t>17000370180001</t>
  </si>
  <si>
    <t>17000370180003</t>
  </si>
  <si>
    <t>Nodrošinājuma valsts aģentūra
(VUGD Kurzemes reģiona brigāde  Ventspils daļa)</t>
  </si>
  <si>
    <t>27000120102001</t>
  </si>
  <si>
    <t>27000120102005</t>
  </si>
  <si>
    <t xml:space="preserve">Nodrošinājuma valsts aģentūra
(VUGD Kurzemes reģiona brigāde  Liepājas daļa)      </t>
  </si>
  <si>
    <t>17000150019001</t>
  </si>
  <si>
    <t>01000380218001</t>
  </si>
  <si>
    <t>01000800930001</t>
  </si>
  <si>
    <t>01000800930003</t>
  </si>
  <si>
    <t>01000260002001</t>
  </si>
  <si>
    <t>01000260002002</t>
  </si>
  <si>
    <t>01000260002003</t>
  </si>
  <si>
    <t>01000260002004</t>
  </si>
  <si>
    <t xml:space="preserve">Nodrošinājuma valsts aģentūra
</t>
  </si>
  <si>
    <t>01001212574015</t>
  </si>
  <si>
    <t>01000962014015</t>
  </si>
  <si>
    <t>Kundziņsalas 2.līnija</t>
  </si>
  <si>
    <t>13000045402001</t>
  </si>
  <si>
    <t>27000020418001</t>
  </si>
  <si>
    <t>Nodrošinājuma valsts aģentūra</t>
  </si>
  <si>
    <t>01001212081003</t>
  </si>
  <si>
    <t>01001212081004</t>
  </si>
  <si>
    <t>01001212081025</t>
  </si>
  <si>
    <t>01001212081026</t>
  </si>
  <si>
    <t>01001212081038</t>
  </si>
  <si>
    <t>13000081609003</t>
  </si>
  <si>
    <t>13000081609004</t>
  </si>
  <si>
    <t>13000081609008</t>
  </si>
  <si>
    <t>13000081609011</t>
  </si>
  <si>
    <t>13000081609013</t>
  </si>
  <si>
    <t>13000081609030</t>
  </si>
  <si>
    <t>13000081609031</t>
  </si>
  <si>
    <t>13000081609032</t>
  </si>
  <si>
    <t xml:space="preserve">Nodrošinājuma valsts aģentūra
(VUGD Kurzemes reģiona brigāde  Alsungas postenis)        </t>
  </si>
  <si>
    <t>62420080346001</t>
  </si>
  <si>
    <t xml:space="preserve">Nodrošinājuma valsts aģentūra
(VUGD Kurzemes reģiona brigāde  Liepājas daļa)       </t>
  </si>
  <si>
    <t>17000110024001</t>
  </si>
  <si>
    <t>Nodrošinājuma valsts aģentūra VUGD</t>
  </si>
  <si>
    <t>80250060228001</t>
  </si>
  <si>
    <t>80070022401001</t>
  </si>
  <si>
    <t xml:space="preserve">Nodrošinājuma valsts aģentūra
(VUGD Kurzemes reģiona brigāde Kuldīgas daļa)       </t>
  </si>
  <si>
    <t>62010280006001</t>
  </si>
  <si>
    <t>62010140017001</t>
  </si>
  <si>
    <t>62010140017003</t>
  </si>
  <si>
    <t>80090020705001</t>
  </si>
  <si>
    <t xml:space="preserve"> Nodrošinājuma valsts aģentūra
(VUGD Kurzemes reģiona brigāde Talsu daļas Sabiles postenis)</t>
  </si>
  <si>
    <t>88130010087001</t>
  </si>
  <si>
    <t>Nodrošinājuma valsts aģentūra
(VP Kurzemes reģiona pārvalde)</t>
  </si>
  <si>
    <t>84010080008001</t>
  </si>
  <si>
    <t>Nodrošinājuma valsts aģentūra
(VUGD Kurzemes reģiona brigāde Saldus daļa)</t>
  </si>
  <si>
    <t>84010090097001</t>
  </si>
  <si>
    <t>84010090090003</t>
  </si>
  <si>
    <t>Nodrošinājuma valsts aģentūra (VP)</t>
  </si>
  <si>
    <t>74010010329001</t>
  </si>
  <si>
    <t>74560060583001</t>
  </si>
  <si>
    <t xml:space="preserve">Nodrošinājuma valsts aģentūra (VUGD) </t>
  </si>
  <si>
    <t>01000150134001</t>
  </si>
  <si>
    <t>13000218618001</t>
  </si>
  <si>
    <t>80130020489001</t>
  </si>
  <si>
    <t>13000102012001</t>
  </si>
  <si>
    <t>13000102012002</t>
  </si>
  <si>
    <t xml:space="preserve">Nodrošinājuma valsts aģentūra </t>
  </si>
  <si>
    <t>13000102012004</t>
  </si>
  <si>
    <t>80150020803001</t>
  </si>
  <si>
    <t>80150020802001</t>
  </si>
  <si>
    <t>80130020490001</t>
  </si>
  <si>
    <t>01001212219001</t>
  </si>
  <si>
    <t>80090031406001</t>
  </si>
  <si>
    <t>80090031406002</t>
  </si>
  <si>
    <t>01000040012010</t>
  </si>
  <si>
    <t>01000040012012</t>
  </si>
  <si>
    <t>Valsts policijas Latgales reģiona pārvalde</t>
  </si>
  <si>
    <t>76110040323003</t>
  </si>
  <si>
    <t>76010040302001</t>
  </si>
  <si>
    <t>21000050714001</t>
  </si>
  <si>
    <t xml:space="preserve">jā </t>
  </si>
  <si>
    <t>68010060226001</t>
  </si>
  <si>
    <t>60090010314001</t>
  </si>
  <si>
    <t>05000030408001</t>
  </si>
  <si>
    <t>38010030458001</t>
  </si>
  <si>
    <t>38010030458002</t>
  </si>
  <si>
    <t>Valsts policijas Zemgales reģiona pārvalde</t>
  </si>
  <si>
    <t>09000010040001</t>
  </si>
  <si>
    <t>09000010420002</t>
  </si>
  <si>
    <t>32010020227002</t>
  </si>
  <si>
    <t>40010020185001</t>
  </si>
  <si>
    <t>40010020203043</t>
  </si>
  <si>
    <t>46010032012005</t>
  </si>
  <si>
    <t>46010032012006</t>
  </si>
  <si>
    <t>56010022218001</t>
  </si>
  <si>
    <t>56010022260001</t>
  </si>
  <si>
    <t>Nodrošinājuma valsts aģentūra
(VP Zemgales reģiona pārvalde)</t>
  </si>
  <si>
    <t>90010040674001</t>
  </si>
  <si>
    <t>Nodrošinājuma valsts aģentūra
(Valsts policijas Vidzemes reģiona pārvalde)</t>
  </si>
  <si>
    <t>50010010101001</t>
  </si>
  <si>
    <t>Valsts policijas Vidzemes reģiona pārvalde</t>
  </si>
  <si>
    <t>42010040620001</t>
  </si>
  <si>
    <t>42010051705001</t>
  </si>
  <si>
    <t>36010062002003</t>
  </si>
  <si>
    <t>36010062001004</t>
  </si>
  <si>
    <t>70010011015001</t>
  </si>
  <si>
    <t>70010011015002</t>
  </si>
  <si>
    <t>94010010109001</t>
  </si>
  <si>
    <t>94150010407001</t>
  </si>
  <si>
    <t>66010140024001</t>
  </si>
  <si>
    <t>66010140024004</t>
  </si>
  <si>
    <t>96010010502001</t>
  </si>
  <si>
    <t>96010011004003</t>
  </si>
  <si>
    <t>32010010241001</t>
  </si>
  <si>
    <t>32700070381001</t>
  </si>
  <si>
    <t>32130010739001</t>
  </si>
  <si>
    <t>40010010223001</t>
  </si>
  <si>
    <t>40640100770001</t>
  </si>
  <si>
    <t>46010021912001</t>
  </si>
  <si>
    <t>46010021912002</t>
  </si>
  <si>
    <t xml:space="preserve"> Nodrošinājuma valsts aģentūra
(VUGD Zemgales reģiona brigādes  Dobeles daļas Auces postenis)      </t>
  </si>
  <si>
    <t>46050171726001</t>
  </si>
  <si>
    <t>09000050179001</t>
  </si>
  <si>
    <t>54110010058001</t>
  </si>
  <si>
    <t>54480060291001</t>
  </si>
  <si>
    <t>56010020215001</t>
  </si>
  <si>
    <t>56150010148001</t>
  </si>
  <si>
    <t>56050010554001</t>
  </si>
  <si>
    <t>Nodrošinājuma valsts aģentūra
(VUGD Zemgales reģiona brigādes Tukuma daļa)</t>
  </si>
  <si>
    <t>90010040482001</t>
  </si>
  <si>
    <t xml:space="preserve">Nodrošinājuma valsts aģentūra
(VUGD Zemgales reģiona brigādes Tukuma daļas Kandavas postenis) </t>
  </si>
  <si>
    <t>90110010669001</t>
  </si>
  <si>
    <t>05000012101001</t>
  </si>
  <si>
    <t>05000012101003</t>
  </si>
  <si>
    <t>05000271308001</t>
  </si>
  <si>
    <t>05000041105001</t>
  </si>
  <si>
    <t>05000080503001</t>
  </si>
  <si>
    <t>44070010178001</t>
  </si>
  <si>
    <t>60010021030001</t>
  </si>
  <si>
    <t>60090010303001</t>
  </si>
  <si>
    <t>68010060236001</t>
  </si>
  <si>
    <t>68090020126001</t>
  </si>
  <si>
    <t>76010040216001</t>
  </si>
  <si>
    <t>76110020905001</t>
  </si>
  <si>
    <t>21000040834001</t>
  </si>
  <si>
    <t>21000040834002</t>
  </si>
  <si>
    <t>78700030621001</t>
  </si>
  <si>
    <t>38010020143001</t>
  </si>
  <si>
    <t>38150010196001</t>
  </si>
  <si>
    <t>36010152606001</t>
  </si>
  <si>
    <t>36050020428004</t>
  </si>
  <si>
    <t>2017 j</t>
  </si>
  <si>
    <t>70010011047001</t>
  </si>
  <si>
    <t>70130020132001</t>
  </si>
  <si>
    <t>70170010061004</t>
  </si>
  <si>
    <t>70540080435001</t>
  </si>
  <si>
    <t>96010012304006</t>
  </si>
  <si>
    <t>96010012305001</t>
  </si>
  <si>
    <t>96150050911001</t>
  </si>
  <si>
    <t>96110020406001</t>
  </si>
  <si>
    <t>66010140004007</t>
  </si>
  <si>
    <t>66070010256001</t>
  </si>
  <si>
    <t>66150010056001</t>
  </si>
  <si>
    <t>50010070188001</t>
  </si>
  <si>
    <t xml:space="preserve">Valsts robežsardzes Viļakas  pārvalde </t>
  </si>
  <si>
    <t>38150030026002</t>
  </si>
  <si>
    <t>Valsts robežsardzes Viļakas  pārvalde</t>
  </si>
  <si>
    <t>38150030026003</t>
  </si>
  <si>
    <t>36800030104001</t>
  </si>
  <si>
    <t>36680050026001</t>
  </si>
  <si>
    <t>38820020210001</t>
  </si>
  <si>
    <t>38440020120001</t>
  </si>
  <si>
    <t>38920010269001</t>
  </si>
  <si>
    <t>Valsts robežsardze Ludzas pārvalde</t>
  </si>
  <si>
    <t>68010040472001</t>
  </si>
  <si>
    <t>68680030199001</t>
  </si>
  <si>
    <t>68170030314001</t>
  </si>
  <si>
    <t>68960030150001</t>
  </si>
  <si>
    <t>68540040375001</t>
  </si>
  <si>
    <t>Valsts robežsardze Viļakas pārvalde</t>
  </si>
  <si>
    <t>2003</t>
  </si>
  <si>
    <t>68660040273001</t>
  </si>
  <si>
    <t>68840010414001</t>
  </si>
  <si>
    <t xml:space="preserve">Valsts robežsardzes Daugavpils pārvalde  </t>
  </si>
  <si>
    <t>60860040470008</t>
  </si>
  <si>
    <t>60920060321001</t>
  </si>
  <si>
    <t>60700030101001</t>
  </si>
  <si>
    <t>60840030151001</t>
  </si>
  <si>
    <t>60620041030001</t>
  </si>
  <si>
    <t>Valsts robežsardzes Daugavpils pārvalde</t>
  </si>
  <si>
    <t>88010130154001</t>
  </si>
  <si>
    <t>60010010293001</t>
  </si>
  <si>
    <t>44860050137001</t>
  </si>
  <si>
    <t>54480060342001</t>
  </si>
  <si>
    <t>01000860086001</t>
  </si>
  <si>
    <t>74010010002009</t>
  </si>
  <si>
    <t>01000720176001</t>
  </si>
  <si>
    <t>VRS</t>
  </si>
  <si>
    <t>01001030126016</t>
  </si>
  <si>
    <t>01001030126017</t>
  </si>
  <si>
    <t>Nodrošinājuma valsts aģentūra
(VUGD Kurzemes reģiona brigādes Talsu daļa)</t>
  </si>
  <si>
    <t>88010100115001</t>
  </si>
  <si>
    <t>Nodrošinājuma valsts aģentūra
(VUGD Kurzemes reģiona brigāde Liepājas daļa)</t>
  </si>
  <si>
    <t>17000210203001</t>
  </si>
  <si>
    <t>94010020111001</t>
  </si>
  <si>
    <t>Nodrošinājuma valsts aģentūra
(VUGD Kurzemes reģiona brigāde Kuldīgas daļa)</t>
  </si>
  <si>
    <t>62090030173005</t>
  </si>
  <si>
    <t>94150100196001</t>
  </si>
  <si>
    <t>Latvijas Universitāte</t>
  </si>
  <si>
    <t>01000932031001</t>
  </si>
  <si>
    <t>42010051608001</t>
  </si>
  <si>
    <t>Latvijas valsts Izglītības un zinātnes ministrija</t>
  </si>
  <si>
    <t>Valmieras tehnikums</t>
  </si>
  <si>
    <t>96010131404001</t>
  </si>
  <si>
    <t>Daugavpils medicīnas koledža</t>
  </si>
  <si>
    <t>05000048305001</t>
  </si>
  <si>
    <t>05000048302002</t>
  </si>
  <si>
    <t>Kandavas Lauksaimniecības tehnikuma Cīravas teritoriālā struktūrvienība</t>
  </si>
  <si>
    <t>64480050092001</t>
  </si>
  <si>
    <t>64480050091006</t>
  </si>
  <si>
    <t>Latvijas valsts Izglītības un zinātnes ministrijas personā</t>
  </si>
  <si>
    <t>Rīgas Stila un modes tehnikums</t>
  </si>
  <si>
    <t>01001232166001</t>
  </si>
  <si>
    <t>01001232166002</t>
  </si>
  <si>
    <t>01001232166003</t>
  </si>
  <si>
    <t>01001232196001</t>
  </si>
  <si>
    <t>01001232195001</t>
  </si>
  <si>
    <t>Aizkraukles Profesionālā vidusskola</t>
  </si>
  <si>
    <t>32010020229001</t>
  </si>
  <si>
    <t>32010020228001</t>
  </si>
  <si>
    <t>Liepājas Jūrniecības koledža</t>
  </si>
  <si>
    <t>17000310092001</t>
  </si>
  <si>
    <t>Lierpājas Jūrniecības koledža</t>
  </si>
  <si>
    <t>Liepājas Jūrniecības koledža (dienesta viesnīca)</t>
  </si>
  <si>
    <t>17000310080001</t>
  </si>
  <si>
    <t>2015 r s3</t>
  </si>
  <si>
    <t>Kandavas Lauksaimniecības tehnikums</t>
  </si>
  <si>
    <t>90110010148001</t>
  </si>
  <si>
    <t>90110010148003</t>
  </si>
  <si>
    <t>90110010148004</t>
  </si>
  <si>
    <t>90110010003013</t>
  </si>
  <si>
    <t>90110010003014</t>
  </si>
  <si>
    <t>90110010003001</t>
  </si>
  <si>
    <t>90110010003003</t>
  </si>
  <si>
    <t>90110010003004</t>
  </si>
  <si>
    <t>90110010003005</t>
  </si>
  <si>
    <t>Valsts izglītības satura centrs</t>
  </si>
  <si>
    <t>01000430148001</t>
  </si>
  <si>
    <t>01000190104001</t>
  </si>
  <si>
    <t>01000050093001</t>
  </si>
  <si>
    <t>01000200138001</t>
  </si>
  <si>
    <t>01000200138003</t>
  </si>
  <si>
    <t>01000660190001</t>
  </si>
  <si>
    <t>01001150123001</t>
  </si>
  <si>
    <t>01000930003001</t>
  </si>
  <si>
    <t>01000930003002</t>
  </si>
  <si>
    <t>01000930003003</t>
  </si>
  <si>
    <t>01000930003015</t>
  </si>
  <si>
    <t>01000090019001</t>
  </si>
  <si>
    <t>01000640082002</t>
  </si>
  <si>
    <t>01000640082003</t>
  </si>
  <si>
    <t>01000640082012</t>
  </si>
  <si>
    <t>01000640082013</t>
  </si>
  <si>
    <t>01000640284002</t>
  </si>
  <si>
    <t>01000100097001</t>
  </si>
  <si>
    <t>01001150197001</t>
  </si>
  <si>
    <t>01000462003006</t>
  </si>
  <si>
    <t>01000550218001</t>
  </si>
  <si>
    <t>01000050045001</t>
  </si>
  <si>
    <t>01000470021001</t>
  </si>
  <si>
    <t>01000110080001</t>
  </si>
  <si>
    <t>01000250198001</t>
  </si>
  <si>
    <t>01000070104001</t>
  </si>
  <si>
    <t>01001150123002</t>
  </si>
  <si>
    <t>01000310126001</t>
  </si>
  <si>
    <t>01000570024001</t>
  </si>
  <si>
    <t>01000570024003</t>
  </si>
  <si>
    <t>01000570024025</t>
  </si>
  <si>
    <t>01000470010003</t>
  </si>
  <si>
    <t>01001040009001</t>
  </si>
  <si>
    <t>01001040009002</t>
  </si>
  <si>
    <t>01001040009004</t>
  </si>
  <si>
    <t>01001040009010</t>
  </si>
  <si>
    <t>13000081803001</t>
  </si>
  <si>
    <t>13000081803002</t>
  </si>
  <si>
    <t>01000090029003</t>
  </si>
  <si>
    <t>01000090029001</t>
  </si>
  <si>
    <t>01000090035001</t>
  </si>
  <si>
    <t>01000220100001</t>
  </si>
  <si>
    <t>01000580060001</t>
  </si>
  <si>
    <t>42620010132001</t>
  </si>
  <si>
    <t>42620010132003</t>
  </si>
  <si>
    <t>42620010132011</t>
  </si>
  <si>
    <t>42620010132022</t>
  </si>
  <si>
    <t>42620010133006</t>
  </si>
  <si>
    <t>13000073501004</t>
  </si>
  <si>
    <t>13000073502006</t>
  </si>
  <si>
    <t xml:space="preserve"> Latvijas valsts Izglītības un zinātnes ministrija</t>
  </si>
  <si>
    <t>Olaines Mehānikas un tehnoloģijas koledža</t>
  </si>
  <si>
    <t>80090020801001</t>
  </si>
  <si>
    <t>80090020801002</t>
  </si>
  <si>
    <t>80090020801003</t>
  </si>
  <si>
    <t>80090020801004</t>
  </si>
  <si>
    <t>Rīgas 3.arodskola</t>
  </si>
  <si>
    <t>01000300092001</t>
  </si>
  <si>
    <t>01000300092002</t>
  </si>
  <si>
    <t>01000300092003</t>
  </si>
  <si>
    <t>PIKC „Liepājas Valsts tehnikums”</t>
  </si>
  <si>
    <t>17000120641001</t>
  </si>
  <si>
    <t>17000120641002</t>
  </si>
  <si>
    <t>17000120641003</t>
  </si>
  <si>
    <t>17000120641004</t>
  </si>
  <si>
    <t>17000110058001</t>
  </si>
  <si>
    <t>17000110058002</t>
  </si>
  <si>
    <t>17000110058003</t>
  </si>
  <si>
    <t>17000110058004</t>
  </si>
  <si>
    <t>PIKC "Rīgas Valsts tehnikums"</t>
  </si>
  <si>
    <t>01000100084001</t>
  </si>
  <si>
    <t>01000100084002</t>
  </si>
  <si>
    <t>01000100084004</t>
  </si>
  <si>
    <t>01000100084003</t>
  </si>
  <si>
    <t>Rīgas Stradiņa universitāte</t>
  </si>
  <si>
    <t>01000702388001</t>
  </si>
  <si>
    <t>01000470010001</t>
  </si>
  <si>
    <t>01001212489032</t>
  </si>
  <si>
    <t>01001212489033</t>
  </si>
  <si>
    <t>PIKC "Rīgas Valsts tehnikums" Limbažu teritoriālā struktūrvienība</t>
  </si>
  <si>
    <t>66010010127003</t>
  </si>
  <si>
    <t>66010010094010</t>
  </si>
  <si>
    <t>66010010094003</t>
  </si>
  <si>
    <t>PIKC "Rīgas Valsts tehnikums" Laidzes teritoriālā struktūrvienība</t>
  </si>
  <si>
    <t>88680070125021</t>
  </si>
  <si>
    <t>88680070124001</t>
  </si>
  <si>
    <t>88680070124018</t>
  </si>
  <si>
    <t>Rīgas Tehniskā universitāte</t>
  </si>
  <si>
    <t>01000622003004</t>
  </si>
  <si>
    <t>01000622003005</t>
  </si>
  <si>
    <t>01000622003003</t>
  </si>
  <si>
    <t>01000622003006</t>
  </si>
  <si>
    <t>01000622003007</t>
  </si>
  <si>
    <t>01000622011008</t>
  </si>
  <si>
    <t>01000622012001</t>
  </si>
  <si>
    <t>01000622003002</t>
  </si>
  <si>
    <t>01000622003019</t>
  </si>
  <si>
    <t>01000620186001</t>
  </si>
  <si>
    <t>01000622004001</t>
  </si>
  <si>
    <t>01000200114003</t>
  </si>
  <si>
    <t>01000200114001</t>
  </si>
  <si>
    <t>01000660237001</t>
  </si>
  <si>
    <t>01001150124002</t>
  </si>
  <si>
    <t>01001150124001</t>
  </si>
  <si>
    <t>01000100083001</t>
  </si>
  <si>
    <t>Latvijas Valsts Rīgas Tehniskās universitātes personā</t>
  </si>
  <si>
    <t>01000100053004</t>
  </si>
  <si>
    <t>01000462039001</t>
  </si>
  <si>
    <t>01000462039002</t>
  </si>
  <si>
    <t>01000462021001</t>
  </si>
  <si>
    <t>01000630100003</t>
  </si>
  <si>
    <t>Latvijas Tehnoloģiskais parks</t>
  </si>
  <si>
    <t>01000630100009</t>
  </si>
  <si>
    <t>01000630100011</t>
  </si>
  <si>
    <t>01000610091001</t>
  </si>
  <si>
    <t>01000610210001</t>
  </si>
  <si>
    <t>01000610087001</t>
  </si>
  <si>
    <t>01000610087002</t>
  </si>
  <si>
    <t>01000610087003</t>
  </si>
  <si>
    <t>01000610092001</t>
  </si>
  <si>
    <t>01000610088001</t>
  </si>
  <si>
    <t>01000850021005</t>
  </si>
  <si>
    <t>01000540055002</t>
  </si>
  <si>
    <t>01000540055001</t>
  </si>
  <si>
    <t>27000050507001</t>
  </si>
  <si>
    <t>05000052001001</t>
  </si>
  <si>
    <t>RTU EEF</t>
  </si>
  <si>
    <t>01000620107001</t>
  </si>
  <si>
    <t>01000620107004</t>
  </si>
  <si>
    <t>Ogres tehnikums</t>
  </si>
  <si>
    <t>74940140001001</t>
  </si>
  <si>
    <t>2018 r</t>
  </si>
  <si>
    <t>74940140001009</t>
  </si>
  <si>
    <t>74010030312001</t>
  </si>
  <si>
    <t>74010030312002</t>
  </si>
  <si>
    <t>74010030274001</t>
  </si>
  <si>
    <t>SKII "Naukšēni"</t>
  </si>
  <si>
    <t>96720060336001</t>
  </si>
  <si>
    <t>96720060336002</t>
  </si>
  <si>
    <t>96720060336003</t>
  </si>
  <si>
    <t>96720060336013</t>
  </si>
  <si>
    <t>Elektronikas un datorzinātņu institūts</t>
  </si>
  <si>
    <t>01000920440001</t>
  </si>
  <si>
    <t>01000920440002</t>
  </si>
  <si>
    <t>01000920440006</t>
  </si>
  <si>
    <t>01000920440011</t>
  </si>
  <si>
    <t>Kandavas Lauksaimniecības tehnikuma Saulaines teritoriālā struktūrvienība</t>
  </si>
  <si>
    <t>40760080214001</t>
  </si>
  <si>
    <t>40760080214003</t>
  </si>
  <si>
    <t>40760080214008</t>
  </si>
  <si>
    <t>PIKC Kuldīgas Tehnoloģiju un tūrisma tehnikums</t>
  </si>
  <si>
    <t>62010090107001</t>
  </si>
  <si>
    <t>62010090060001</t>
  </si>
  <si>
    <t>62010230031006</t>
  </si>
  <si>
    <t>62010100043001</t>
  </si>
  <si>
    <t>Profesionālās izglītības kompetences centrs "Rīgas Tehniskā koledža"</t>
  </si>
  <si>
    <t>01000700906001</t>
  </si>
  <si>
    <t>01000700906002</t>
  </si>
  <si>
    <t>01000700906005</t>
  </si>
  <si>
    <t>01000700906006</t>
  </si>
  <si>
    <t>01000860354001</t>
  </si>
  <si>
    <t>01000860354009</t>
  </si>
  <si>
    <t>01000860354008</t>
  </si>
  <si>
    <t>Malnavas koledža</t>
  </si>
  <si>
    <t>68680090550002</t>
  </si>
  <si>
    <t>68680090550001</t>
  </si>
  <si>
    <t>68680090318001</t>
  </si>
  <si>
    <t>Vidzemes Augstskola</t>
  </si>
  <si>
    <t>96010012403001</t>
  </si>
  <si>
    <t>96010031105001</t>
  </si>
  <si>
    <t>Daugavpils Universitāte</t>
  </si>
  <si>
    <t>05000012901002</t>
  </si>
  <si>
    <t>05000010201001</t>
  </si>
  <si>
    <t>05000010202001</t>
  </si>
  <si>
    <t>05000011303001</t>
  </si>
  <si>
    <t>05000011101001</t>
  </si>
  <si>
    <t>05000014101001</t>
  </si>
  <si>
    <t>05000010702001</t>
  </si>
  <si>
    <t>05000110902001</t>
  </si>
  <si>
    <t>44860070035001</t>
  </si>
  <si>
    <t>05000010003001</t>
  </si>
  <si>
    <t>Rīgas Mākslas un mediju tehnikums</t>
  </si>
  <si>
    <t>01000822247001</t>
  </si>
  <si>
    <t>01000820246003</t>
  </si>
  <si>
    <t>01000820246001</t>
  </si>
  <si>
    <t>01000820248001</t>
  </si>
  <si>
    <t>01000820246002</t>
  </si>
  <si>
    <t>Jēkabpils Agrobiznesa koledža</t>
  </si>
  <si>
    <t>56010022133001</t>
  </si>
  <si>
    <t>56010022133002</t>
  </si>
  <si>
    <t>56010022133003</t>
  </si>
  <si>
    <t>Latvijas Valsts koksnes ķīmijas institūts</t>
  </si>
  <si>
    <t>01001150309011</t>
  </si>
  <si>
    <t>01001150309013</t>
  </si>
  <si>
    <t>01001150309014</t>
  </si>
  <si>
    <t>01001150310001</t>
  </si>
  <si>
    <t>Priekuļu tehnikuma Ērgļu teritoriālā struktūrvienība</t>
  </si>
  <si>
    <t>70540080450001</t>
  </si>
  <si>
    <t>70540080450002</t>
  </si>
  <si>
    <t>70540050007003</t>
  </si>
  <si>
    <t>Valmieras tehnikuma Rankas teritoriālā struktūrvienība</t>
  </si>
  <si>
    <t>50840080159005</t>
  </si>
  <si>
    <t>50840080159001</t>
  </si>
  <si>
    <t>Smiltenes tehnikums</t>
  </si>
  <si>
    <t>94800060035051</t>
  </si>
  <si>
    <t>94800060035009</t>
  </si>
  <si>
    <t>94800060035047</t>
  </si>
  <si>
    <t>94800060035011</t>
  </si>
  <si>
    <t>94800060035001</t>
  </si>
  <si>
    <t>94800060035038</t>
  </si>
  <si>
    <t>1995. pārbūve</t>
  </si>
  <si>
    <t>94800060035037</t>
  </si>
  <si>
    <t>94150010416001</t>
  </si>
  <si>
    <t>94150010401001</t>
  </si>
  <si>
    <t>Banku augstskola</t>
  </si>
  <si>
    <t>01000250201001</t>
  </si>
  <si>
    <t>01000252026001</t>
  </si>
  <si>
    <t>Fizikālās enerģētikas institūts</t>
  </si>
  <si>
    <t>01001150309002</t>
  </si>
  <si>
    <t>01001150309012</t>
  </si>
  <si>
    <t>Rīgas 1.medicīnas koledža</t>
  </si>
  <si>
    <t>01000240222002</t>
  </si>
  <si>
    <t>01000242058001</t>
  </si>
  <si>
    <t>PIKC "Daugavpils Būvniecības tehnikums"</t>
  </si>
  <si>
    <t>05000052801001</t>
  </si>
  <si>
    <t>05000052801002</t>
  </si>
  <si>
    <t>05000052801003</t>
  </si>
  <si>
    <t>05000052801010</t>
  </si>
  <si>
    <t>05000052801011</t>
  </si>
  <si>
    <t>60090020349001</t>
  </si>
  <si>
    <t>60090020349003</t>
  </si>
  <si>
    <t>60090020349004</t>
  </si>
  <si>
    <t>60090020349010</t>
  </si>
  <si>
    <t>Ventspils Tehnikums</t>
  </si>
  <si>
    <t>27000030607001</t>
  </si>
  <si>
    <t>27000030605001</t>
  </si>
  <si>
    <t>27000050516001</t>
  </si>
  <si>
    <t>Latvijas valsts Satiksmes ministrija</t>
  </si>
  <si>
    <t>Latvijas Jūras akadēmija</t>
  </si>
  <si>
    <t>01001030155017</t>
  </si>
  <si>
    <t>01001030155008</t>
  </si>
  <si>
    <t>01001030155003</t>
  </si>
  <si>
    <t>01001030155004</t>
  </si>
  <si>
    <t>01001030155007</t>
  </si>
  <si>
    <t>01001030155006</t>
  </si>
  <si>
    <t>01001032054001</t>
  </si>
  <si>
    <t>Latvijas Organiskās sintēzes institūts APP</t>
  </si>
  <si>
    <t>01001152028001</t>
  </si>
  <si>
    <t>01001150307005</t>
  </si>
  <si>
    <t>01001152028008</t>
  </si>
  <si>
    <t>Jēkabpils Agrobiznesa koledžas Barkavas struktūrvienība</t>
  </si>
  <si>
    <t>70440080042001</t>
  </si>
  <si>
    <t>70440080042002</t>
  </si>
  <si>
    <t>Latvijas valsts Ventspils Augstskolas personā</t>
  </si>
  <si>
    <t>Ventspils Augstskola</t>
  </si>
  <si>
    <t>98440010020002</t>
  </si>
  <si>
    <t>98440010021001</t>
  </si>
  <si>
    <t>98440010021007</t>
  </si>
  <si>
    <t>Saldus tehnikums</t>
  </si>
  <si>
    <t>84250040228003</t>
  </si>
  <si>
    <t>84250040225001</t>
  </si>
  <si>
    <t>84250040223001</t>
  </si>
  <si>
    <t>84250040222001</t>
  </si>
  <si>
    <t>84250040165001</t>
  </si>
  <si>
    <t>84250040165002</t>
  </si>
  <si>
    <t>84250040234003</t>
  </si>
  <si>
    <t>Rēzeknes tehnikums</t>
  </si>
  <si>
    <t>21000061406001</t>
  </si>
  <si>
    <t>78560010084007</t>
  </si>
  <si>
    <t>78560010084001</t>
  </si>
  <si>
    <t>78560010084005</t>
  </si>
  <si>
    <t>21000030515003</t>
  </si>
  <si>
    <t>21000030515002</t>
  </si>
  <si>
    <t>21000030515001</t>
  </si>
  <si>
    <t>78170040404008</t>
  </si>
  <si>
    <t>78170040404012</t>
  </si>
  <si>
    <t>78170040404014</t>
  </si>
  <si>
    <t>Latvijas valsts Izglītības un zinātnes ministrijas personā (nav reģistrēta zemesgrāmatā)</t>
  </si>
  <si>
    <t>78170030272001</t>
  </si>
  <si>
    <t>68170030042005</t>
  </si>
  <si>
    <t>68170030239006</t>
  </si>
  <si>
    <t>68170030239003</t>
  </si>
  <si>
    <t>68170030239002</t>
  </si>
  <si>
    <t>68170030239005</t>
  </si>
  <si>
    <t>68170030238001</t>
  </si>
  <si>
    <t>68170030042001</t>
  </si>
  <si>
    <t>68170030239007</t>
  </si>
  <si>
    <t>68170030042006</t>
  </si>
  <si>
    <t>Latvijas Biomedicīnas pētījumu un studiju centrs</t>
  </si>
  <si>
    <t>01001040015001</t>
  </si>
  <si>
    <t>01001040015002</t>
  </si>
  <si>
    <t>Latvijas valsts Latvijas Sporta pedagoģijas akadēmijas personā</t>
  </si>
  <si>
    <t>Latvijas Sporta pedagoģijas akadēmija</t>
  </si>
  <si>
    <t>01000910205001</t>
  </si>
  <si>
    <t>01000910205002</t>
  </si>
  <si>
    <t>01000910205008</t>
  </si>
  <si>
    <t>01000910036001</t>
  </si>
  <si>
    <t>Liepājas Universitāte</t>
  </si>
  <si>
    <t>17000320146001</t>
  </si>
  <si>
    <t>17000320169001</t>
  </si>
  <si>
    <t>17000330178001</t>
  </si>
  <si>
    <t>17000320246001</t>
  </si>
  <si>
    <t>Smiltenes tehnikums Alsviķu struktūrvienība</t>
  </si>
  <si>
    <t>36420060008001</t>
  </si>
  <si>
    <t>36420060008002</t>
  </si>
  <si>
    <t>36420060008003</t>
  </si>
  <si>
    <t>Zemkopības ministrija</t>
  </si>
  <si>
    <t>Latvijas Zinātņu akadēmija</t>
  </si>
  <si>
    <t>01000422001001</t>
  </si>
  <si>
    <t>Rīgas Tirdzniecības profesionālā vidusskola</t>
  </si>
  <si>
    <t>01000240148001</t>
  </si>
  <si>
    <t>Jelgavas Tehnikums</t>
  </si>
  <si>
    <t>09000010079010</t>
  </si>
  <si>
    <t>09000010079009</t>
  </si>
  <si>
    <t>09000010079014</t>
  </si>
  <si>
    <t>09000010418001</t>
  </si>
  <si>
    <t>Murjāņu sporta ģimnāzija</t>
  </si>
  <si>
    <t>80920070210003</t>
  </si>
  <si>
    <t>80920070210004</t>
  </si>
  <si>
    <t>80920070210005</t>
  </si>
  <si>
    <t>80920070210006</t>
  </si>
  <si>
    <t>80920070210007</t>
  </si>
  <si>
    <t>80920070210009</t>
  </si>
  <si>
    <t>13000047802001</t>
  </si>
  <si>
    <t>13000047802003</t>
  </si>
  <si>
    <t>13000097403001</t>
  </si>
  <si>
    <t>13000097402006</t>
  </si>
  <si>
    <t>Rēzeknes Tehnoloģiju akadēmija</t>
  </si>
  <si>
    <t>21000091406001</t>
  </si>
  <si>
    <t>21000030409003</t>
  </si>
  <si>
    <t>21000040905001</t>
  </si>
  <si>
    <t>21000040905002</t>
  </si>
  <si>
    <t>21000040905003</t>
  </si>
  <si>
    <t>21000040905007</t>
  </si>
  <si>
    <t>21000040905008</t>
  </si>
  <si>
    <t>Izglītības un zinātnes ministrija</t>
  </si>
  <si>
    <t>01000090040001</t>
  </si>
  <si>
    <t>05000048902001</t>
  </si>
  <si>
    <t>05000048902003</t>
  </si>
  <si>
    <t>05000033108004</t>
  </si>
  <si>
    <t>05000033108001</t>
  </si>
  <si>
    <t>05000033108002</t>
  </si>
  <si>
    <t>05000033109001</t>
  </si>
  <si>
    <t>05000053007001</t>
  </si>
  <si>
    <t>Priekuļu tehnikums</t>
  </si>
  <si>
    <t>42720070165001</t>
  </si>
  <si>
    <t>42720070165002</t>
  </si>
  <si>
    <t>42720070165012</t>
  </si>
  <si>
    <t>42720070169010</t>
  </si>
  <si>
    <t>42720070169001</t>
  </si>
  <si>
    <t>42720070169011</t>
  </si>
  <si>
    <t>42720070165009</t>
  </si>
  <si>
    <t>Latvijas Valsts Izglītības un zinātnes ministrijas personā</t>
  </si>
  <si>
    <t>Latvijas Universitātes Cietvielu fizikas institūts</t>
  </si>
  <si>
    <t>01000720377001</t>
  </si>
  <si>
    <t>Latvijas Mākslas akadēmija</t>
  </si>
  <si>
    <t>01000090057001</t>
  </si>
  <si>
    <t>01000090057002</t>
  </si>
  <si>
    <t>01000090057003</t>
  </si>
  <si>
    <t>74050010038001</t>
  </si>
  <si>
    <t xml:space="preserve">Kultūras ministrija </t>
  </si>
  <si>
    <t>80840070031020</t>
  </si>
  <si>
    <t>80840070031059</t>
  </si>
  <si>
    <t>01000490093002</t>
  </si>
  <si>
    <t>01000490113004</t>
  </si>
  <si>
    <t>Jāzepa Vītola Latvijas Mūzikas akadēmija</t>
  </si>
  <si>
    <t>01000050038001</t>
  </si>
  <si>
    <t>01000050041001</t>
  </si>
  <si>
    <t>01000200136001</t>
  </si>
  <si>
    <t>Latvijas Banka</t>
  </si>
  <si>
    <t>01000090052001</t>
  </si>
  <si>
    <t>01000100081001</t>
  </si>
  <si>
    <t>01000612000001</t>
  </si>
  <si>
    <t>17000330097001</t>
  </si>
  <si>
    <t>17000330097002</t>
  </si>
  <si>
    <t>13000143827001</t>
  </si>
  <si>
    <t>Labklājības ministrija</t>
  </si>
  <si>
    <t>01000200042002</t>
  </si>
  <si>
    <t>01000200042001</t>
  </si>
  <si>
    <t>Pārvaldītājs VSIA "Šampētera nams" iznomāts Nodarbinātības valsts aģentūrai</t>
  </si>
  <si>
    <t>01000410045001</t>
  </si>
  <si>
    <t>Pārvaldītājs VSIA "Šampētera nams"  iznomāts Nodarbinātības valsts aģentūrai un Valsts darba iznspekcijai</t>
  </si>
  <si>
    <t>01000200153001</t>
  </si>
  <si>
    <t>Pārvaldītājs VSIA "Šampētera nams" un iznomāts Valsts sociālās apdrošināšanas aģentūrai</t>
  </si>
  <si>
    <t>01000560043001</t>
  </si>
  <si>
    <t>Pārvaldītājs VSIA "Šampētera nams" iznomāts Valsts sociālās apdrošināšanas aģentūrai</t>
  </si>
  <si>
    <t>01000300156001</t>
  </si>
  <si>
    <t>01000482013001</t>
  </si>
  <si>
    <t>01000482013003</t>
  </si>
  <si>
    <t>Pārvaldītājs VSIA "Šampētera nams" daļēji iznomāts Nodarbinātības valsts aģentūrai</t>
  </si>
  <si>
    <t>01000102004069</t>
  </si>
  <si>
    <t>42010053301001</t>
  </si>
  <si>
    <t>27000100306001</t>
  </si>
  <si>
    <t>01000160071001</t>
  </si>
  <si>
    <t>80150023307001</t>
  </si>
  <si>
    <t>21000110205001</t>
  </si>
  <si>
    <t>36010062003001</t>
  </si>
  <si>
    <t>94010010403001</t>
  </si>
  <si>
    <t xml:space="preserve">VSAC "Latgale" filiāle "Kalupe" </t>
  </si>
  <si>
    <t>44620030399001</t>
  </si>
  <si>
    <t>32660110032005</t>
  </si>
  <si>
    <t>32660110032013</t>
  </si>
  <si>
    <t>32660110032018</t>
  </si>
  <si>
    <t>32660110032001</t>
  </si>
  <si>
    <t>32660110032009</t>
  </si>
  <si>
    <t>32660110032002</t>
  </si>
  <si>
    <t>VSAC "Latgale" filiale "Kalkūni" (administrācija)</t>
  </si>
  <si>
    <t>44600040585002</t>
  </si>
  <si>
    <t>VSAC "Latgale" filiale "Kalkūni" (dzīvojamie guļamkorpusi)</t>
  </si>
  <si>
    <t>44600040585006</t>
  </si>
  <si>
    <t>VSAC "Latgale" filiale "Kalkūni" (saimniecības korpuss)</t>
  </si>
  <si>
    <t>44600040585010</t>
  </si>
  <si>
    <t>VSAC "Latgale" filiale "Kalkūni" (izolators)</t>
  </si>
  <si>
    <t>44600040585011</t>
  </si>
  <si>
    <t>VSAC" Latgale" filiāle "Krastiņi"</t>
  </si>
  <si>
    <t>60720040019001</t>
  </si>
  <si>
    <t>VSAC”Latgale” filiāle ''Litene''</t>
  </si>
  <si>
    <t>50680040354001</t>
  </si>
  <si>
    <t>50680040353003</t>
  </si>
  <si>
    <t>50680040353001</t>
  </si>
  <si>
    <t>50680040353007</t>
  </si>
  <si>
    <t>50680040354006</t>
  </si>
  <si>
    <t>VSAC "Latgale" filiāle "Lubāna"</t>
  </si>
  <si>
    <t>70580120016001</t>
  </si>
  <si>
    <t xml:space="preserve">Labklājības ministrija </t>
  </si>
  <si>
    <t xml:space="preserve">VSAC "Kurzeme" filiāle Aizvīķi </t>
  </si>
  <si>
    <t>64580030064002</t>
  </si>
  <si>
    <t>VSAC "Kurzeme" filiāle"Dundaga"</t>
  </si>
  <si>
    <t>88500150114001</t>
  </si>
  <si>
    <t>VSAC "Kurzeme" filiāle "Gudenieki"</t>
  </si>
  <si>
    <t>62500030261004</t>
  </si>
  <si>
    <t>VSAC "Kurzeme"filiāle "Iļģi'</t>
  </si>
  <si>
    <t>64600050066001</t>
  </si>
  <si>
    <t>VSAC "Kurzeme" filiāle "Iļģi"</t>
  </si>
  <si>
    <t>64600050066002</t>
  </si>
  <si>
    <t>64600050066003</t>
  </si>
  <si>
    <t>VSAC "Kurzeme"filiāle "Veģi"</t>
  </si>
  <si>
    <t>88420020019001</t>
  </si>
  <si>
    <t>VSAC "Kurzeme" filiāle "Veģi"</t>
  </si>
  <si>
    <t>88420020019023</t>
  </si>
  <si>
    <t>VSAC "Kurzeme" filiāle "Liepāja"</t>
  </si>
  <si>
    <t>17000330129001</t>
  </si>
  <si>
    <t>17000330129002</t>
  </si>
  <si>
    <t>VSAC "Kurzeme"filiāle "Liepāja"</t>
  </si>
  <si>
    <t>17000330129003</t>
  </si>
  <si>
    <t xml:space="preserve"> Labklājības ministrija</t>
  </si>
  <si>
    <t>VSAC "Zemgale" filiāle "Ķīši"</t>
  </si>
  <si>
    <t>90580060028001</t>
  </si>
  <si>
    <t>90580060028007</t>
  </si>
  <si>
    <t>VSAC "Zemgale" filiāle "Ziedkalne"</t>
  </si>
  <si>
    <t>54900020029001</t>
  </si>
  <si>
    <t>54900020029002</t>
  </si>
  <si>
    <t>54900020029006</t>
  </si>
  <si>
    <t>VSAC "Zemgale" filiāle "Jelgava"</t>
  </si>
  <si>
    <t>09000130134001</t>
  </si>
  <si>
    <t>19xx</t>
  </si>
  <si>
    <t>09000130134002</t>
  </si>
  <si>
    <t>09000130134003</t>
  </si>
  <si>
    <t>VSAC "Zemgale" filiāle "Iecava"</t>
  </si>
  <si>
    <t>40640102273035</t>
  </si>
  <si>
    <t>40640102273017</t>
  </si>
  <si>
    <t>40640102273003</t>
  </si>
  <si>
    <t>40640102273001</t>
  </si>
  <si>
    <t>40640102273008</t>
  </si>
  <si>
    <t>VSAC "Zemgale" filiāle "Lielbērze"</t>
  </si>
  <si>
    <t>46460020021032</t>
  </si>
  <si>
    <t>196x</t>
  </si>
  <si>
    <t>46460020021003</t>
  </si>
  <si>
    <t>46460020021006</t>
  </si>
  <si>
    <t>197x</t>
  </si>
  <si>
    <t>46460020021002</t>
  </si>
  <si>
    <t>VSAC "Rīga"  filiāle "Teika"</t>
  </si>
  <si>
    <t>01000922295001</t>
  </si>
  <si>
    <t>VSAC "Rīga" filiāle "Kalnciems"</t>
  </si>
  <si>
    <t>01000760072001</t>
  </si>
  <si>
    <t>VSAC "Rīga" filiāle "Jugla" lit.1</t>
  </si>
  <si>
    <t>01000920039001</t>
  </si>
  <si>
    <t>VSAC "Rīga" filiāle "Jugla" lit.2</t>
  </si>
  <si>
    <t>01000920039002</t>
  </si>
  <si>
    <t>VSAC "Rīga" filiāle "Jugla" lit.3</t>
  </si>
  <si>
    <t>01000920039003</t>
  </si>
  <si>
    <t>VSAC "Rīga" filiāle "Rīga"</t>
  </si>
  <si>
    <t>01000590231001</t>
  </si>
  <si>
    <t>01000590241001</t>
  </si>
  <si>
    <t>VSAC "Rīga" filiāle "Baldone"</t>
  </si>
  <si>
    <t>80250060209001</t>
  </si>
  <si>
    <t>VSAC "Rīga" filiāle "Pļavnieki"</t>
  </si>
  <si>
    <t>01000712427001</t>
  </si>
  <si>
    <t>VSAC "Rīga" filiāle "Ezerkrasti"</t>
  </si>
  <si>
    <t>01001272077001</t>
  </si>
  <si>
    <t>VSAC "Rīga" filiāle "Ezerkrasti" lit.1</t>
  </si>
  <si>
    <t>01001272078001</t>
  </si>
  <si>
    <t>VSAC "Vidzeme"filiāle "Valka"</t>
  </si>
  <si>
    <t>94010040224001</t>
  </si>
  <si>
    <t>VSAC "Vidzeme"filiāle "Rūja"</t>
  </si>
  <si>
    <t>96580020089001</t>
  </si>
  <si>
    <t>96580020089005</t>
  </si>
  <si>
    <t>96580020089009</t>
  </si>
  <si>
    <t>VSAC''Vidzeme" filiāle "Ropaži"</t>
  </si>
  <si>
    <t>80840090254014</t>
  </si>
  <si>
    <t>80840090254015</t>
  </si>
  <si>
    <t>80840090254016</t>
  </si>
  <si>
    <t>80840090254017</t>
  </si>
  <si>
    <t>80840090254034</t>
  </si>
  <si>
    <t>Sociālās integrācijas valsts aģentūra</t>
  </si>
  <si>
    <t>13000111102001</t>
  </si>
  <si>
    <t>13000111107001</t>
  </si>
  <si>
    <t>13000111304002</t>
  </si>
  <si>
    <t>13000111304007</t>
  </si>
  <si>
    <t>13000111303003</t>
  </si>
  <si>
    <t>13000111302004</t>
  </si>
  <si>
    <t>13000111302005</t>
  </si>
  <si>
    <t>13000111302006</t>
  </si>
  <si>
    <t>13000111308001</t>
  </si>
  <si>
    <t>13000103623001</t>
  </si>
  <si>
    <t>13000103703001</t>
  </si>
  <si>
    <t>13000103703002</t>
  </si>
  <si>
    <t>13000103703003</t>
  </si>
  <si>
    <t>LR Satversmes Tiesa</t>
  </si>
  <si>
    <t>01000100021001</t>
  </si>
  <si>
    <t>01000100021002</t>
  </si>
  <si>
    <t>LR Satversmes aizsardzības birojs</t>
  </si>
  <si>
    <t>01000250136001</t>
  </si>
  <si>
    <t>13000113202001</t>
  </si>
  <si>
    <t>Tieslietu ministrija</t>
  </si>
  <si>
    <t xml:space="preserve">Ieslodzījuma vietu pārvalde </t>
  </si>
  <si>
    <t>01000170070001</t>
  </si>
  <si>
    <t>01000170070002</t>
  </si>
  <si>
    <t>01000170070006</t>
  </si>
  <si>
    <t>01000170070003</t>
  </si>
  <si>
    <t>01000170070008</t>
  </si>
  <si>
    <t>01000170070004</t>
  </si>
  <si>
    <t>01000170070005</t>
  </si>
  <si>
    <t>01000170070007</t>
  </si>
  <si>
    <t>42010071004004</t>
  </si>
  <si>
    <t>42010071004006</t>
  </si>
  <si>
    <t>42010071004005</t>
  </si>
  <si>
    <t>42010071008003</t>
  </si>
  <si>
    <t>42010071004001</t>
  </si>
  <si>
    <t>42010071004050</t>
  </si>
  <si>
    <t>05000020405001</t>
  </si>
  <si>
    <t>Ieslodzījuma vietu pārvalde</t>
  </si>
  <si>
    <t>05000020405002</t>
  </si>
  <si>
    <t>05000020405003</t>
  </si>
  <si>
    <t>05000020405004</t>
  </si>
  <si>
    <t xml:space="preserve">xc </t>
  </si>
  <si>
    <t>05000020405005</t>
  </si>
  <si>
    <t>05000020405007</t>
  </si>
  <si>
    <t>05000020405008</t>
  </si>
  <si>
    <t>05000020405019</t>
  </si>
  <si>
    <t>05000020517020</t>
  </si>
  <si>
    <t>05000110201015</t>
  </si>
  <si>
    <t>05000110201020</t>
  </si>
  <si>
    <t>05000110201022</t>
  </si>
  <si>
    <t>05000110201024</t>
  </si>
  <si>
    <t>05000500101001</t>
  </si>
  <si>
    <t>05000500101045</t>
  </si>
  <si>
    <t>05000500101047</t>
  </si>
  <si>
    <t>05000500101051</t>
  </si>
  <si>
    <t>05000500101054</t>
  </si>
  <si>
    <t>05000500101058</t>
  </si>
  <si>
    <t>05000500101060</t>
  </si>
  <si>
    <t>05000500101062</t>
  </si>
  <si>
    <t>01000630079002</t>
  </si>
  <si>
    <t>01000632065008</t>
  </si>
  <si>
    <t>01000632065019</t>
  </si>
  <si>
    <t>01000632065005</t>
  </si>
  <si>
    <t>01000632065009</t>
  </si>
  <si>
    <t>01000632065007</t>
  </si>
  <si>
    <t>01000632065003</t>
  </si>
  <si>
    <t>01000632065006</t>
  </si>
  <si>
    <t>01000632065001</t>
  </si>
  <si>
    <t>01000632065013</t>
  </si>
  <si>
    <t>09000060098001</t>
  </si>
  <si>
    <t>09000060098002</t>
  </si>
  <si>
    <t>09000060098003</t>
  </si>
  <si>
    <t>09000060098004</t>
  </si>
  <si>
    <t>09000060098005</t>
  </si>
  <si>
    <t>09000060098006</t>
  </si>
  <si>
    <t>09000060098007</t>
  </si>
  <si>
    <t>09000060098008</t>
  </si>
  <si>
    <t>09000060098011</t>
  </si>
  <si>
    <t>09000060013016</t>
  </si>
  <si>
    <t>56010010836001</t>
  </si>
  <si>
    <t>56010010836002</t>
  </si>
  <si>
    <t>56010010836003</t>
  </si>
  <si>
    <t>56010010836004</t>
  </si>
  <si>
    <t>56010010836005</t>
  </si>
  <si>
    <t>56010010836008</t>
  </si>
  <si>
    <t>56010010836009</t>
  </si>
  <si>
    <t>56010010836010</t>
  </si>
  <si>
    <t>56010010836011</t>
  </si>
  <si>
    <t>56010010836014</t>
  </si>
  <si>
    <t>56010010836015</t>
  </si>
  <si>
    <t>56010010836016</t>
  </si>
  <si>
    <t>56010010836020</t>
  </si>
  <si>
    <t>56010010836021</t>
  </si>
  <si>
    <t>56010010823003</t>
  </si>
  <si>
    <t>56010010823012</t>
  </si>
  <si>
    <t>17000330224008</t>
  </si>
  <si>
    <t>17000330028001</t>
  </si>
  <si>
    <t>17000330224002</t>
  </si>
  <si>
    <t>17000330224005</t>
  </si>
  <si>
    <t>17000330224006</t>
  </si>
  <si>
    <t>17000330224007</t>
  </si>
  <si>
    <t>80090031403001</t>
  </si>
  <si>
    <t>80090031403004</t>
  </si>
  <si>
    <t>80090031403005</t>
  </si>
  <si>
    <t>80090031403007</t>
  </si>
  <si>
    <t>80090031403008</t>
  </si>
  <si>
    <t>80090031403030</t>
  </si>
  <si>
    <t>80090031403033</t>
  </si>
  <si>
    <t>01000380092005</t>
  </si>
  <si>
    <t>01000380092011</t>
  </si>
  <si>
    <t>01000380092013</t>
  </si>
  <si>
    <t>01000380092018</t>
  </si>
  <si>
    <t>01000380092004</t>
  </si>
  <si>
    <t>01000380092003</t>
  </si>
  <si>
    <t>01000380092002</t>
  </si>
  <si>
    <t>01000380092001</t>
  </si>
  <si>
    <t>01000382024002</t>
  </si>
  <si>
    <t>01000382024001</t>
  </si>
  <si>
    <t>01000382024019</t>
  </si>
  <si>
    <t>01000382024008</t>
  </si>
  <si>
    <t>01000382024020</t>
  </si>
  <si>
    <t>96900080173001</t>
  </si>
  <si>
    <t>96900080173020</t>
  </si>
  <si>
    <t>96900080173021</t>
  </si>
  <si>
    <t>96900080173022</t>
  </si>
  <si>
    <t>96900080173030</t>
  </si>
  <si>
    <t>96900080173031</t>
  </si>
  <si>
    <t>96900080173032</t>
  </si>
  <si>
    <t>96900080173038</t>
  </si>
  <si>
    <t>96900080173039</t>
  </si>
  <si>
    <t>96900080173037</t>
  </si>
  <si>
    <t>96900080388001</t>
  </si>
  <si>
    <t>96900080173036</t>
  </si>
  <si>
    <t>96900080173014</t>
  </si>
  <si>
    <t>VAS Tiesu namu aģentūra</t>
  </si>
  <si>
    <t>01000050086001</t>
  </si>
  <si>
    <t>01000460130001</t>
  </si>
  <si>
    <t xml:space="preserve">Tiesu administrācija </t>
  </si>
  <si>
    <t>01000100017004</t>
  </si>
  <si>
    <t>Tiesu administrācija – Administratīvā apgabaltiesa</t>
  </si>
  <si>
    <t>01000410123003</t>
  </si>
  <si>
    <t>01000032005001</t>
  </si>
  <si>
    <t>Tiesu administrācija –  Rīgas pilsētas kurzemes rajona tiesa</t>
  </si>
  <si>
    <t>01000632004001</t>
  </si>
  <si>
    <t>01000600147001</t>
  </si>
  <si>
    <t>01000050049001</t>
  </si>
  <si>
    <t>13000100115001</t>
  </si>
  <si>
    <t>Tiesu administrācija – Tukuma rajona tiesa</t>
  </si>
  <si>
    <t>90010040173001</t>
  </si>
  <si>
    <t>09000060072001</t>
  </si>
  <si>
    <t>42010051503001</t>
  </si>
  <si>
    <t>62010220013001</t>
  </si>
  <si>
    <t>Tiesu administrācija – Ventspils tiesa</t>
  </si>
  <si>
    <t>27000040401001</t>
  </si>
  <si>
    <t>Tiesu administrācija – Kurzemes apgabaltiesa</t>
  </si>
  <si>
    <t>17000310041001</t>
  </si>
  <si>
    <t>Tiesu administrācija – Liepājas tiesa</t>
  </si>
  <si>
    <t>17000320035001</t>
  </si>
  <si>
    <t>17000320035002</t>
  </si>
  <si>
    <t>Tiesu administrācija – Talsu rajona tiesa</t>
  </si>
  <si>
    <t>88010120089001</t>
  </si>
  <si>
    <t>56010012660001</t>
  </si>
  <si>
    <t>56010022202001</t>
  </si>
  <si>
    <t>Latvijas Republikas Iekšlietu ministrijas Valsts policija</t>
  </si>
  <si>
    <t>56010020671001</t>
  </si>
  <si>
    <t>Tiesu administrācija – Krāslavas rajona tiesa</t>
  </si>
  <si>
    <t>60010010268001</t>
  </si>
  <si>
    <t>60010021462001</t>
  </si>
  <si>
    <t>76010040410001</t>
  </si>
  <si>
    <t>68010040495005</t>
  </si>
  <si>
    <t xml:space="preserve">Tiesu administrācija – Daugavpils tiesa </t>
  </si>
  <si>
    <t>05000017716001</t>
  </si>
  <si>
    <t>Tiesu administrācija – Siguldas tiesa</t>
  </si>
  <si>
    <t>80150024007001</t>
  </si>
  <si>
    <t>66010070002001</t>
  </si>
  <si>
    <t>36010030603001</t>
  </si>
  <si>
    <t>Tiesu administrācija – Balvu rajona tiesa</t>
  </si>
  <si>
    <t>38010040170001</t>
  </si>
  <si>
    <t>Tiesu administrācija – Gulbenes rajona tiesa</t>
  </si>
  <si>
    <t>50010010166001</t>
  </si>
  <si>
    <t>Tiesu administrācija – Valkas rajona tiesa</t>
  </si>
  <si>
    <t>94010010203001</t>
  </si>
  <si>
    <t>Vides aizsardzības un reģionālās attistības ministrija</t>
  </si>
  <si>
    <t>01000010127001</t>
  </si>
  <si>
    <t>01000080027001</t>
  </si>
  <si>
    <t>VZI APP "Nacionālais botāniskais dārzs"</t>
  </si>
  <si>
    <t>80110020608015</t>
  </si>
  <si>
    <t>80110020608016</t>
  </si>
  <si>
    <t>Valsts vides dienests</t>
  </si>
  <si>
    <t>01000110155001</t>
  </si>
  <si>
    <t>Vides aizsardzības un reģionālās attīstības ministrija</t>
  </si>
  <si>
    <t>Valsts vides dienests Rēzeknes reģionālā vides pārvalde</t>
  </si>
  <si>
    <t>21000090307001</t>
  </si>
  <si>
    <t>Valsts vides dienests Valmieras reģionālā vides pārvalde</t>
  </si>
  <si>
    <t>66720040142001</t>
  </si>
  <si>
    <t>96010012529001</t>
  </si>
  <si>
    <t>Valsts vides dienests Madonas reģionālā vides pārvalde</t>
  </si>
  <si>
    <t>70010010615001</t>
  </si>
  <si>
    <t>Valsts vides dienests Ventspils reģionālā vides pārvalde</t>
  </si>
  <si>
    <t>27000090208001</t>
  </si>
  <si>
    <t>Valsts vides dienests Liepājas reģionālā vides pārvalde</t>
  </si>
  <si>
    <t>17000210057001</t>
  </si>
  <si>
    <t xml:space="preserve">Valsts vides dienesta Daugavpils reģionālā vides pārvalde </t>
  </si>
  <si>
    <t>05000017715001</t>
  </si>
  <si>
    <t>Valsts vides dienests Lielrīgas reģionālā vides pārvalde</t>
  </si>
  <si>
    <t>74130020485001</t>
  </si>
  <si>
    <t>Valsts vides dienests Jelgavas reģionālā vides pārvalde</t>
  </si>
  <si>
    <t>09000040201001</t>
  </si>
  <si>
    <t>01000980030001</t>
  </si>
  <si>
    <t>27000040702001</t>
  </si>
  <si>
    <t>27000040702002</t>
  </si>
  <si>
    <t>80150021802004</t>
  </si>
  <si>
    <t>80150021802009</t>
  </si>
  <si>
    <t>42460050108001</t>
  </si>
  <si>
    <t>96640140065001</t>
  </si>
  <si>
    <t>70700070405001</t>
  </si>
  <si>
    <t>70780040287001</t>
  </si>
  <si>
    <t>88500030055002</t>
  </si>
  <si>
    <t>Latvijas valsts veselības ministrija</t>
  </si>
  <si>
    <t>izglītības iestāžu ēka</t>
  </si>
  <si>
    <t>255.75</t>
  </si>
  <si>
    <t>265.48</t>
  </si>
  <si>
    <t>Veselības ministrija</t>
  </si>
  <si>
    <t>Valsts tiesu medicīnas ekspertīzes centrs</t>
  </si>
  <si>
    <t>01001222078017</t>
  </si>
  <si>
    <t>01000170150002</t>
  </si>
  <si>
    <t>01000170150017</t>
  </si>
  <si>
    <t>Veslības inspekcija</t>
  </si>
  <si>
    <t>01000260008001</t>
  </si>
  <si>
    <t>01000260008002</t>
  </si>
  <si>
    <t>01000260008003</t>
  </si>
  <si>
    <t>01000260008004</t>
  </si>
  <si>
    <t>NMPD                                           (Neatliekamās medicīniskās palīdzības dienests)</t>
  </si>
  <si>
    <t>01000170067021</t>
  </si>
  <si>
    <t>01001222078012</t>
  </si>
  <si>
    <t>01000700927001</t>
  </si>
  <si>
    <t>01000930684001</t>
  </si>
  <si>
    <t>96010020107005</t>
  </si>
  <si>
    <t>96010020107006
96010020107008</t>
  </si>
  <si>
    <t>05000060616028</t>
  </si>
  <si>
    <t>05000060606001</t>
  </si>
  <si>
    <t>44740060485001</t>
  </si>
  <si>
    <t>44740060485002</t>
  </si>
  <si>
    <t>80420020142001</t>
  </si>
  <si>
    <t>74010060557001</t>
  </si>
  <si>
    <t>46460040071001</t>
  </si>
  <si>
    <t>78170030130001</t>
  </si>
  <si>
    <t>90110010428004</t>
  </si>
  <si>
    <t>70070010028004</t>
  </si>
  <si>
    <t>70070010028008</t>
  </si>
  <si>
    <t>01000100007001</t>
  </si>
  <si>
    <t>01001222079001</t>
  </si>
  <si>
    <t>01000432007001</t>
  </si>
  <si>
    <t>Valsts sporta medicīnas centrs</t>
  </si>
  <si>
    <t>01000050032001</t>
  </si>
  <si>
    <t>21000061403001</t>
  </si>
  <si>
    <t>Valsts asinsdonoru centrs</t>
  </si>
  <si>
    <t>01000200060001</t>
  </si>
  <si>
    <t>01000642025001</t>
  </si>
  <si>
    <t>01000642025002</t>
  </si>
  <si>
    <t>01000642025003</t>
  </si>
  <si>
    <t>01000642025008</t>
  </si>
  <si>
    <t>01000640458001</t>
  </si>
  <si>
    <t>01000100049001</t>
  </si>
  <si>
    <t>01000100049004</t>
  </si>
  <si>
    <t>01000562050001</t>
  </si>
  <si>
    <t>01000562050002</t>
  </si>
  <si>
    <t>01001220086001</t>
  </si>
  <si>
    <t>01000370183002</t>
  </si>
  <si>
    <t>01000550006002</t>
  </si>
  <si>
    <t>01000802021006</t>
  </si>
  <si>
    <t>01001040009015</t>
  </si>
  <si>
    <t>17000120466001</t>
  </si>
  <si>
    <t>01000590215001</t>
  </si>
  <si>
    <t>01000640134006</t>
  </si>
  <si>
    <t>Lauku atbalsta dienests</t>
  </si>
  <si>
    <t>21000091303001</t>
  </si>
  <si>
    <t>84010080021007</t>
  </si>
  <si>
    <t>Zemkopības ministrijas un tās padotības iestādes</t>
  </si>
  <si>
    <t>60010010037001</t>
  </si>
  <si>
    <t>76010050903005</t>
  </si>
  <si>
    <t>88010030088001</t>
  </si>
  <si>
    <t>96010150902005</t>
  </si>
  <si>
    <t>74010030007001</t>
  </si>
  <si>
    <t>Latvijas Laukssaimniecības universitāte</t>
  </si>
  <si>
    <t>46250010088001</t>
  </si>
  <si>
    <t>Latvijas valsts Latvijas Lauksaimniecības universitātes personā</t>
  </si>
  <si>
    <t>09000060242001</t>
  </si>
  <si>
    <t>09000120011001</t>
  </si>
  <si>
    <t>09000120011002</t>
  </si>
  <si>
    <t>09000120011007</t>
  </si>
  <si>
    <t>09000120064001</t>
  </si>
  <si>
    <t>09000010157002</t>
  </si>
  <si>
    <t>09000010488001</t>
  </si>
  <si>
    <t>09000010189001</t>
  </si>
  <si>
    <t>09000010487001</t>
  </si>
  <si>
    <t>09000060077001</t>
  </si>
  <si>
    <t>09000060077003</t>
  </si>
  <si>
    <t>09000010547001</t>
  </si>
  <si>
    <t>Zemkopības ministrijas padotības iestādes</t>
  </si>
  <si>
    <t>09000040399001</t>
  </si>
  <si>
    <t>09000040399002</t>
  </si>
  <si>
    <t>09000040399008</t>
  </si>
  <si>
    <t>09000060089001</t>
  </si>
  <si>
    <t>09000060024001</t>
  </si>
  <si>
    <t>09000060090001</t>
  </si>
  <si>
    <t>09000060189001</t>
  </si>
  <si>
    <t>09000060243001</t>
  </si>
  <si>
    <t>09000060243002</t>
  </si>
  <si>
    <t>09000260233005</t>
  </si>
  <si>
    <t>09000270152001</t>
  </si>
  <si>
    <t>09000270152002</t>
  </si>
  <si>
    <t>09000270262001</t>
  </si>
  <si>
    <t>09000270157001</t>
  </si>
  <si>
    <t>09000180050002</t>
  </si>
  <si>
    <t>54700040036003</t>
  </si>
  <si>
    <t>54700050211003</t>
  </si>
  <si>
    <t>Latvijas Lauksaimniecības universitāte</t>
  </si>
  <si>
    <t>09000260234001</t>
  </si>
  <si>
    <t>09000270156002</t>
  </si>
  <si>
    <t>09000270156003</t>
  </si>
  <si>
    <t>Latvijas Lauksaimniecības universitāte.</t>
  </si>
  <si>
    <t>09000270156004</t>
  </si>
  <si>
    <t>09000270156005</t>
  </si>
  <si>
    <t>09000270156001</t>
  </si>
  <si>
    <t>09000270156006</t>
  </si>
  <si>
    <t>09000270156018</t>
  </si>
  <si>
    <t>80960030235018</t>
  </si>
  <si>
    <t>Agroresursu un ekonomikas institūts</t>
  </si>
  <si>
    <t>01000890194001</t>
  </si>
  <si>
    <t>42720070190006</t>
  </si>
  <si>
    <t>42720070190001</t>
  </si>
  <si>
    <t>42720070190002</t>
  </si>
  <si>
    <t>01000030026003</t>
  </si>
  <si>
    <t>09000270265001</t>
  </si>
  <si>
    <t>56010022342001</t>
  </si>
  <si>
    <t>60010021327001</t>
  </si>
  <si>
    <t>01001210128004</t>
  </si>
  <si>
    <t>46010155570001</t>
  </si>
  <si>
    <t>70010011208001</t>
  </si>
  <si>
    <t>88010130164002</t>
  </si>
  <si>
    <t>74010060217033</t>
  </si>
  <si>
    <t>76010051401009</t>
  </si>
  <si>
    <t>01001270278001</t>
  </si>
  <si>
    <t>90840090161001</t>
  </si>
  <si>
    <t>96010170502009</t>
  </si>
  <si>
    <t>88720060061001</t>
  </si>
  <si>
    <t xml:space="preserve">Valsts meža dienests </t>
  </si>
  <si>
    <t>01000030086001</t>
  </si>
  <si>
    <t>70070020037001</t>
  </si>
  <si>
    <t>62010080186001</t>
  </si>
  <si>
    <t>84720030060001</t>
  </si>
  <si>
    <t>05000016008001</t>
  </si>
  <si>
    <t>74010040752001</t>
  </si>
  <si>
    <t>80640060635003</t>
  </si>
  <si>
    <t>56010020141001</t>
  </si>
  <si>
    <t>46010021913001</t>
  </si>
  <si>
    <t>40680020587001</t>
  </si>
  <si>
    <t>90010030393001</t>
  </si>
  <si>
    <t>50010010007002</t>
  </si>
  <si>
    <t>36010401292001</t>
  </si>
  <si>
    <t>LVMI Silava MPS</t>
  </si>
  <si>
    <t>70620110339001</t>
  </si>
  <si>
    <t>70620110279001</t>
  </si>
  <si>
    <t>54660010334021</t>
  </si>
  <si>
    <t>54660010334025</t>
  </si>
  <si>
    <t>70620110177001</t>
  </si>
  <si>
    <t>70620110177003</t>
  </si>
  <si>
    <t>88700030035001</t>
  </si>
  <si>
    <t>88700030035004</t>
  </si>
  <si>
    <t>88700030037001</t>
  </si>
  <si>
    <t>01000100144001</t>
  </si>
  <si>
    <t>VSIA "Zemkopības ministrijas nekustamie īpašumi"</t>
  </si>
  <si>
    <t>01000890244001</t>
  </si>
  <si>
    <t>46010010104001</t>
  </si>
  <si>
    <t>46010010104002</t>
  </si>
  <si>
    <t>70130050073001</t>
  </si>
  <si>
    <t>Valsts tehniskās uzraudzības aģentūra</t>
  </si>
  <si>
    <t>88010050008030</t>
  </si>
  <si>
    <t>46520020019005</t>
  </si>
  <si>
    <t>17000360311001</t>
  </si>
  <si>
    <t>05000048307002</t>
  </si>
  <si>
    <t>21000180201005</t>
  </si>
  <si>
    <t>01000610061001</t>
  </si>
  <si>
    <t>01001190285001</t>
  </si>
  <si>
    <t>01001190285002</t>
  </si>
  <si>
    <t>01001190288003</t>
  </si>
  <si>
    <t>Dārzkopības institūts</t>
  </si>
  <si>
    <t>46720010085002</t>
  </si>
  <si>
    <t>Valsts augu aizsardzības dienests</t>
  </si>
  <si>
    <t>01000922097001</t>
  </si>
  <si>
    <t>01000922097011</t>
  </si>
  <si>
    <t>46720010085001</t>
  </si>
  <si>
    <t xml:space="preserve">2014/2015 </t>
  </si>
  <si>
    <t>38010030377001</t>
  </si>
  <si>
    <t>98660160092001</t>
  </si>
  <si>
    <t>09000260233010</t>
  </si>
  <si>
    <t>46720010085007</t>
  </si>
  <si>
    <t>Latvijas Republikas Saeima</t>
  </si>
  <si>
    <t>01000080056001</t>
  </si>
  <si>
    <t>01000080092001</t>
  </si>
  <si>
    <t>01000080086002</t>
  </si>
  <si>
    <t>01000080097001</t>
  </si>
  <si>
    <t>01000080090004</t>
  </si>
  <si>
    <t>01000080086001</t>
  </si>
  <si>
    <t>01000080077003</t>
  </si>
  <si>
    <t>Enerģija kopā</t>
  </si>
  <si>
    <t>SIA "Latvijas nacionālais metroloģijas centrs"</t>
  </si>
  <si>
    <t>LNMC</t>
  </si>
  <si>
    <t>01000252036001</t>
  </si>
  <si>
    <t>01000252036003</t>
  </si>
  <si>
    <t>01000250020001</t>
  </si>
  <si>
    <t>136.10
138.38</t>
  </si>
  <si>
    <t>Ernestīnes iela 34. Rīga. LV-1046</t>
  </si>
  <si>
    <t>Rīgas iela 199. Jēkabpils. LV-5202</t>
  </si>
  <si>
    <t>Lāčplēša iela 20. Daugavpils. LV-5401</t>
  </si>
  <si>
    <t>Lidotāju iela 1A. Daugavpils. LV-5401</t>
  </si>
  <si>
    <t>Ezermalas iela 6F. Rīga. LV-1006</t>
  </si>
  <si>
    <t>Ezermalas iela 6. Rīga. LV-1006</t>
  </si>
  <si>
    <t>Ezermalas iela 6B. Rīga. LV-1006</t>
  </si>
  <si>
    <t>Ezermalas iela 8. Rīga. LV-1014</t>
  </si>
  <si>
    <t>Krustabaznīcas iela 11 k-10. Rīga. LV-1006</t>
  </si>
  <si>
    <t>Krustabaznīcas iela 9 k-3. Rīga. LV-1006</t>
  </si>
  <si>
    <t>Krustabaznīcas iela 9. Rīga. LV-1006</t>
  </si>
  <si>
    <t>Lāčplēša iela 1. Alūksne. Alūksnes nov.. LV-4301</t>
  </si>
  <si>
    <t>Torņa iela 5A. Alūksne. Alūksnes nov.. LV-4301</t>
  </si>
  <si>
    <t xml:space="preserve"> "Ādažu nacionālais mācību centrs". Kadaga. Ādažu nov.. LV-2103</t>
  </si>
  <si>
    <t>"Ādažu nacionālais mācību centrs". Kadaga. Ādažu nov.. LV-2103</t>
  </si>
  <si>
    <t>"Kadaga 12". Kadaga. Ādažu nov.. LV-2103</t>
  </si>
  <si>
    <t>"Kadaga 13". Kadaga. Ādažu nov.. LV-2103</t>
  </si>
  <si>
    <t>Atmodas bulvāris 1. Liepāja. LV-3414</t>
  </si>
  <si>
    <t>Smilšu iela 20. Rīga. LV-1050</t>
  </si>
  <si>
    <t>Ojāra Vācieša iela 43A. Rīga. LV-1004</t>
  </si>
  <si>
    <t>Ojāra Vācieša iela 43B. Rīga. LV-1004</t>
  </si>
  <si>
    <t>Ojāra Vācieša iela 43. Rīga. LV-1004</t>
  </si>
  <si>
    <t>Krišjāņa Valdemāra iela 10/12. Rīga. LV-1010</t>
  </si>
  <si>
    <t>Abrenes iela 8. Rīga. LV-1050</t>
  </si>
  <si>
    <t>Ata iela 1. Rīga. LV-1009</t>
  </si>
  <si>
    <t>Baznīcas iela 25. Rīga. LV-1010</t>
  </si>
  <si>
    <t>Baznīcas iela 30. Rīga. LV-1010</t>
  </si>
  <si>
    <t>Slokas iela 16. Rīga. LV-1048</t>
  </si>
  <si>
    <t>Bezdelīgu iela 1A. Rīga. LV-1048</t>
  </si>
  <si>
    <t>Brīvības bulvāris 32. Rīga. LV-1050</t>
  </si>
  <si>
    <t>Brīvības bulvāris 36. Rīga. LV-1050</t>
  </si>
  <si>
    <t>Brīvības iela 55. Rīga. LV-1010</t>
  </si>
  <si>
    <t>Brīvības iela 72 k-1. Rīga. LV-1011</t>
  </si>
  <si>
    <t>Bonaventuras iela 10. Rīga. LV-1024</t>
  </si>
  <si>
    <t>Bonaventuras iela 6. Rīga. LV-1024</t>
  </si>
  <si>
    <t>Berģu iela 70A. Rīga. LV-1024</t>
  </si>
  <si>
    <t>Bruņinieku iela 57. Rīga. LV-1011</t>
  </si>
  <si>
    <t>bija VID. būs KNAB</t>
  </si>
  <si>
    <t>Citadeles iela 1. Rīga. LV-1010</t>
  </si>
  <si>
    <t>Citadeles iela 7. Rīga. LV-1010</t>
  </si>
  <si>
    <t>Čiekurkalna 1. līnija 1 k-1. Rīga. LV-1026</t>
  </si>
  <si>
    <t>Čiekurkalna 1. līnija 1 k-2. Rīga. LV-1026</t>
  </si>
  <si>
    <t>Čiekurkalna 1. līnija 1 k-3. Rīga. LV-1026</t>
  </si>
  <si>
    <t>Čiekurkalna 1. līnija 1 k-4. Rīga. LV-1026</t>
  </si>
  <si>
    <t>Čiekurkalna 1. līnija 1 k-5. Rīga. LV-1026</t>
  </si>
  <si>
    <t>Čiekurkalna 1. līnija 1 k-6. Rīga. LV-1026</t>
  </si>
  <si>
    <t>Čiekurkalna 1. līnija 1 k-8. Rīga. LV-1026</t>
  </si>
  <si>
    <t>Doma laukums 6. Rīga. LV-1050</t>
  </si>
  <si>
    <t>Doma laukums 8A. Rīga. LV-1050</t>
  </si>
  <si>
    <t>Duntes iela 8 k-4. Rīga. LV-1013</t>
  </si>
  <si>
    <t>Duntes iela 8. Rīga. LV-1013</t>
  </si>
  <si>
    <t>Duntes iela 8 k-5. Rīga. LV-1013</t>
  </si>
  <si>
    <t>Dzirnavu iela 113. Rīga. LV-1011</t>
  </si>
  <si>
    <t>Eduarda Smiļģa iela 37. Rīga. LV-1002</t>
  </si>
  <si>
    <t>Eksporta iela 6. Rīga. LV-1010</t>
  </si>
  <si>
    <t>Elizabetes iela 57. Rīga. LV-1050</t>
  </si>
  <si>
    <t>Ēveles iela 2. Rīga. LV-1013</t>
  </si>
  <si>
    <t>Gaujas iela 15 k-1. Rīga. LV-1026</t>
  </si>
  <si>
    <t>Gaujas iela 17. Rīga. LV-1026</t>
  </si>
  <si>
    <t>Rīgas vēstures un kuģniecības muzejs. VA</t>
  </si>
  <si>
    <t>Grēcinieku iela 18. Rīga. LV-1050</t>
  </si>
  <si>
    <t>Kalnciema iela 10 k-1. Rīga. LV-1048</t>
  </si>
  <si>
    <t>Kalnciema iela 10 k-3. Rīga. LV-1048</t>
  </si>
  <si>
    <t>Kalnciema iela 10 k-2. Rīga. LV-1048</t>
  </si>
  <si>
    <t>Kalnciema iela 12. Rīga. LV-1048</t>
  </si>
  <si>
    <t>Meža iela 15. Rīga. LV-1048</t>
  </si>
  <si>
    <t>Kalpaka bulvāris 6. Rīga. LV-1050</t>
  </si>
  <si>
    <t>Krišjāņa Valdemāra iela 1A. Rīga. LV-1010</t>
  </si>
  <si>
    <t>Krišjāņa Valdemāra iela 3. Rīga. LV-1010</t>
  </si>
  <si>
    <t>Krišjāņa Valdemāra iela 11A. Rīga. LV-1010</t>
  </si>
  <si>
    <t>Krišjāņa Valdemāra iela 17A. Rīga. LV-1010</t>
  </si>
  <si>
    <t>Krišjāņa Valdemāra iela 26. Rīga</t>
  </si>
  <si>
    <t>Krišjāņa Valdemāra iela 139. Rīga. LV-1013</t>
  </si>
  <si>
    <t>Krustpils iela 38B. Rīga. LV-1057</t>
  </si>
  <si>
    <t>Lāčplēša iela 55. Rīga. LV-1011</t>
  </si>
  <si>
    <t>Lāčplēša iela 106. Rīga. LV-1003</t>
  </si>
  <si>
    <t>Lāčplēša iela 106 k-2. Rīga. LV-1003</t>
  </si>
  <si>
    <t>Valsts probācijas dienests. u.c.</t>
  </si>
  <si>
    <t>Lomonosova iela 9. Rīga. LV-1019</t>
  </si>
  <si>
    <t>Matīsa iela 9. Rīga. LV-1001</t>
  </si>
  <si>
    <t>Matīsa iela 11. Rīga. LV-1001
Matīsa iela 9A. Rīga. LV-1001</t>
  </si>
  <si>
    <t>Mazā Pils iela 17. Rīga. LV-1050</t>
  </si>
  <si>
    <t>Mazā Pils iela 19. Rīga. LV-1050</t>
  </si>
  <si>
    <t>Mārstaļu iela 6. Rīga</t>
  </si>
  <si>
    <t>Meistaru iela 10. Rīga. LV-1050</t>
  </si>
  <si>
    <t>Ojāra Vācieša iela 6A. Rīga. LV-1004</t>
  </si>
  <si>
    <t>Palasta iela 2. Rīga. LV-1050</t>
  </si>
  <si>
    <t>Palasta iela 4. Rīga. LV-1050</t>
  </si>
  <si>
    <t>Palasta iela 8. Rīga. LV-1050</t>
  </si>
  <si>
    <t>Herdera laukums 4. Rīga. LV-1050</t>
  </si>
  <si>
    <t>Nacionālais kino centrs. Latvijas Kultūras akadēmija</t>
  </si>
  <si>
    <t>Peitavas iela 10. Rīga. LV-1050</t>
  </si>
  <si>
    <t>Pils laukums 2. Rīga. LV-1050</t>
  </si>
  <si>
    <t>Pils laukums 3. Rīga. LV-1050</t>
  </si>
  <si>
    <t>Latvijas Nacionālais kultūras centrs. Juridiskās palīdzības administrācija u.c.</t>
  </si>
  <si>
    <t>Pils laukums 4. Rīga. LV-1050</t>
  </si>
  <si>
    <t>Pils iela 20. Rīga. LV-1050</t>
  </si>
  <si>
    <t>Pils iela 22. Rīga. LV-1050</t>
  </si>
  <si>
    <t>Raiņa bulvāris 4. Rīga. LV-1050</t>
  </si>
  <si>
    <t>Raunas iela 64. Rīga. LV-1039</t>
  </si>
  <si>
    <t>Riharda Vāgnera iela 13. Rīga. LV-1050</t>
  </si>
  <si>
    <t>Rūdolfa iela 5. Rīga. LV-1012</t>
  </si>
  <si>
    <t>Rūdolfa iela 5C. Rīga. LV-1012</t>
  </si>
  <si>
    <t>Skandu iela 14. Rīga. LV-1067</t>
  </si>
  <si>
    <t>Slokas iela 52B. Rīga. LV-1007</t>
  </si>
  <si>
    <t>Slokas iela 52A. Rīga. LV-1007</t>
  </si>
  <si>
    <t>Finanšu ministrija. VID</t>
  </si>
  <si>
    <t>Smilšu iela 1. Rīga. LV-1050</t>
  </si>
  <si>
    <t>Finanšu ministrija. CFLA</t>
  </si>
  <si>
    <t>Finanšu ministrija. VAS VNĪ</t>
  </si>
  <si>
    <t>Valsts policija. CVK</t>
  </si>
  <si>
    <t>Smilšu iela 4. Rīga. LV-1050</t>
  </si>
  <si>
    <t>Valsts kase. IZM u.c.</t>
  </si>
  <si>
    <t>Smilšu iela 7. Rīga. LV-1050</t>
  </si>
  <si>
    <t>Stabu iela 18. Rīga. LV-1011</t>
  </si>
  <si>
    <t>Šampētera iela 16. Rīga. LV-1046</t>
  </si>
  <si>
    <t>Šķūņu iela 11. Rīga. LV-1050</t>
  </si>
  <si>
    <t>Šmerļa iela 5. Rīga. LV-1006</t>
  </si>
  <si>
    <t>Talejas iela 1. Rīga. LV-1026</t>
  </si>
  <si>
    <t>Tērbatas iela 75. Rīga. LV-1001</t>
  </si>
  <si>
    <t>Torņa iela 1. Rīga. LV-1050</t>
  </si>
  <si>
    <t>Valts robežsardze. PVD. VID</t>
  </si>
  <si>
    <t>Uriekstes iela 16. Rīga. LV-1005</t>
  </si>
  <si>
    <t>Latvijas Nacionālais vēstures muzejs. VA</t>
  </si>
  <si>
    <t>Vecpilsētas iela 7. Rīga. LV-1050</t>
  </si>
  <si>
    <t>Vecpilsētas iela 13/15. Rīga. LV-1050</t>
  </si>
  <si>
    <t>Zāģeru iela 7. Rīga. LV-1005</t>
  </si>
  <si>
    <t>Valsts iestādes. Memoriālo muzeju apvienība. Izglītības kvalitātes dienests u.c.</t>
  </si>
  <si>
    <t>Zigfrīda Annas Meierovica bulvāris 14. Rīga. LV-1050</t>
  </si>
  <si>
    <t>Lapskalna iela 2. Jelgava. LV-3007</t>
  </si>
  <si>
    <t>Mātera iela 57. Jelgava. LV-3001</t>
  </si>
  <si>
    <t>VSAA. IeM DP u.c.</t>
  </si>
  <si>
    <t>Pasta iela 43. Jelgava. LV-3001</t>
  </si>
  <si>
    <t>Pulkveža Brieža iela 24. Jelgava. LV-3007</t>
  </si>
  <si>
    <t>Jāņa Pliekšāna iela 5/7. Jūrmala. LV-2015</t>
  </si>
  <si>
    <t>Zigfrīda Meierovica prospekts 31. Jūrmala. LV-2015</t>
  </si>
  <si>
    <t>Krasta iela 11. Ogre. Ogres nov.. LV-5001</t>
  </si>
  <si>
    <t>PIKC Liepājas Mūzikas. mākslas un dizaina vidusskola</t>
  </si>
  <si>
    <t>Alejas iela 18. Liepāja. LV-3401</t>
  </si>
  <si>
    <t>PIKC Liepājas Mūzikas. mākslas un dizaina vidusskolu</t>
  </si>
  <si>
    <t>Ausekļa iela 11/15. Liepāja. LV-3401</t>
  </si>
  <si>
    <t xml:space="preserve">VSAA. Nodarbinātības valsts aģentūra. Valsts probācijas dienests. Valsts bērnu tiesību aizsardzības inspekcija </t>
  </si>
  <si>
    <t>Graudu iela 50. Liepāja. LV-3401</t>
  </si>
  <si>
    <t>Krūmu iela 7/9. Liepāja. LV-3405</t>
  </si>
  <si>
    <t>Republikas iela 11. Liepāja. LV-3401</t>
  </si>
  <si>
    <t>Toma iela 23/25. Liepāja. LV-3401</t>
  </si>
  <si>
    <t>Striķu iela 6. Saldus. Saldus nov.. LV-3801</t>
  </si>
  <si>
    <t>Dzintaru iela 18. Ventspils. LV-3602</t>
  </si>
  <si>
    <t>Sarkanmuižas dambis 25A. Ventspils. LV-3601</t>
  </si>
  <si>
    <t>Sarkanmuižas dambis 25B. Ventspils. LV-3601</t>
  </si>
  <si>
    <t>Talsu iela 112. Ventspils. LV-3602</t>
  </si>
  <si>
    <t>Zvana iela 3. Ventspils. LV-3601</t>
  </si>
  <si>
    <t>Jūras iela 34. Ventspils. LV-3601</t>
  </si>
  <si>
    <t>Pils iela 86/88. Ventspils. LV-3601</t>
  </si>
  <si>
    <t>Kandavas iela 18A. Tukums. Tukuma nov.. LV-3101</t>
  </si>
  <si>
    <t>Finanšu ministrija (26.9 %)</t>
  </si>
  <si>
    <t>Dārza iela 14A. Bauska. Bauskas nov.. LV-3901</t>
  </si>
  <si>
    <t>Tiesu administrācija. PMLP. VSIA BIOR.</t>
  </si>
  <si>
    <t>Uzvaras iela 3. Bauska. Bauskas nov.. LV-3901</t>
  </si>
  <si>
    <t>"Rundāles pils". Pilsrundāle. Rundāles pag.. Rundāles nov.. LV-3921</t>
  </si>
  <si>
    <t>Zaļā iela 27. Dobele. Dobeles nov.. LV-3701</t>
  </si>
  <si>
    <t>18. novembra iela 105. Daugavpils. LV-5404</t>
  </si>
  <si>
    <t>Andreja Pumpura iela 105B. Daugavpils. LV-5404</t>
  </si>
  <si>
    <t>Prokuratūra. VBTAC u.c.</t>
  </si>
  <si>
    <t>Ģimnāzijas iela 11. Daugavpils. LV-5401</t>
  </si>
  <si>
    <t>Konstantīna iela 8. Daugavpils. LV-5401</t>
  </si>
  <si>
    <t>Hospitāļa iela 3. Daugavpils. LV-5401</t>
  </si>
  <si>
    <t>Komandanta iela 7. Daugavpils. LV-5401</t>
  </si>
  <si>
    <t>Kandavas iela 2A. Daugavpils. LV-5401</t>
  </si>
  <si>
    <t>Komandanta iela 9. Daugavpils. LV-5401</t>
  </si>
  <si>
    <t>Piekrastes iela 32. Daugavpils. LV-5410</t>
  </si>
  <si>
    <t>Rīgas iela 4. Daugavpils. LV-5401</t>
  </si>
  <si>
    <t>Rīgas iela 6. Daugavpils. LV-5401</t>
  </si>
  <si>
    <t>Vaļņu iela 27. Daugavpils. LV-5401</t>
  </si>
  <si>
    <t>Brīvības iela 2A. Jēkabpils. LV-5201</t>
  </si>
  <si>
    <t>Draudzības aleja 2. Jēkabpils. LV-5201</t>
  </si>
  <si>
    <t>Atbrīvošanas aleja 160C. Rēzekne. LV-4604</t>
  </si>
  <si>
    <t>Baznīcas iela 34A. Rēzekne. LV-4601</t>
  </si>
  <si>
    <t>Dārzu iela 7A. Rēzekne. LV-4601</t>
  </si>
  <si>
    <t>Maskavas iela 30. Rēzekne. LV-4604</t>
  </si>
  <si>
    <t>Raiņa iela 9. Rēzekne. LV-4601</t>
  </si>
  <si>
    <t>Blaževiča iela 3. Indra. Indras pag.. Krāslavas nov.. LV-5664</t>
  </si>
  <si>
    <t>Valsts iestādes (RKP. VID. PVD. NVA)</t>
  </si>
  <si>
    <t>"Silenes RKP". Skrudalienas pag.. Daugavpils nov.. LV-5470</t>
  </si>
  <si>
    <t>"RKP Patarnieki". Patarnieki. Piedrujas pag.. Krāslavas nov.. LV-5662</t>
  </si>
  <si>
    <t>"Muita". Grebņova. Malnavas pag.. Kārsavas nov.. LV-5717</t>
  </si>
  <si>
    <t>"Terehovas robežkontroles punkts". Terehova. Zaļesjes pag.. Zilupes nov.. LV-5751</t>
  </si>
  <si>
    <t>"Vientuļi". Vecumu pag.. Viļakas nov.. LV-4583</t>
  </si>
  <si>
    <t>"Jasmuiža". Aizkalne. Aizkalnes pag.. Preiļu nov.. LV-5305</t>
  </si>
  <si>
    <t>Cempu iela 13A. Valmiera. LV-4201</t>
  </si>
  <si>
    <t>Leona Paegles iela 11. Valmiera. LV-4201</t>
  </si>
  <si>
    <t>Rīgas iela 40. Valmiera. LV-4201</t>
  </si>
  <si>
    <t>Cēsu iela 28. Limbaži. Limbažu nov.. LV-4001</t>
  </si>
  <si>
    <t>Dzirnavu iela 11. Limbaži. Limbažu nov.. LV-4001</t>
  </si>
  <si>
    <t>Krišjāņa Valdemāra iela 2. Cēsis. Cēsu nov.. LV-4101</t>
  </si>
  <si>
    <t>Lielā Kalēju iela 4. Cēsis. Cēsu nov.. LV-4101</t>
  </si>
  <si>
    <t>Pils iela 6. Cēsis. Cēsu nov.. LV-4101</t>
  </si>
  <si>
    <t>Ata Kronvalda iela 52. Cēsis. Cēsu nov.. LV-4101</t>
  </si>
  <si>
    <t>Raiņa iela 3A. Valka. Valkas nov.. LV-4701</t>
  </si>
  <si>
    <t>Dārza iela 13. Alūksne. Alūksnes nov.. LV-4301</t>
  </si>
  <si>
    <t>Rūpniecības iela 1. Alūksne. Alūksnes nov.. LV-4301</t>
  </si>
  <si>
    <t>Brīvības iela 81. Balvi. Balvu nov.. LV-4501</t>
  </si>
  <si>
    <t>Raiņa iela 3. Madona. Madonas nov.. LV-4801</t>
  </si>
  <si>
    <t>Rīgas iela 4. Madona. Madonas nov.. LV-4801</t>
  </si>
  <si>
    <t>"Jaundilmaņi". Sarkaņu pag.. Madonas nov.. LV-4870</t>
  </si>
  <si>
    <t>Turaidas iela 10. Sigulda. Siguldas nov.. LV-2150</t>
  </si>
  <si>
    <t>Turaidas iela 12. Turaida. Krimuldas pag.. Krimuldas nov.. LV-2150</t>
  </si>
  <si>
    <t>Turaidas iela 17. Turaida. Krimuldas pag.. Krimuldas nov.. LV-2150</t>
  </si>
  <si>
    <t>Institūta iela 2B. Peltes. Siguldas pag.. Siguldas nov.. LV-2150</t>
  </si>
  <si>
    <t>"Patvēruma meklētāju centrs". Mucenieki. Ropažu nov.. LV-2137</t>
  </si>
  <si>
    <t>"Patvēruma meklētāju centrs 1". Mucenieki. Ropažu nov.. LV-2137</t>
  </si>
  <si>
    <t>Lielā iela 45. Daugavpils. LV-5415</t>
  </si>
  <si>
    <t>Raiņa iela 7. Priekule. Priekules nov.. LV-3434</t>
  </si>
  <si>
    <t>Stabu iela 89. Rīga. LV-1009</t>
  </si>
  <si>
    <t>Bāriņu iela 3. Liepāja. LV-3401</t>
  </si>
  <si>
    <t>Bišu iela 3A. Jūrmala. LV-2012</t>
  </si>
  <si>
    <t>Bruņinieku iela 72B. Rīga. LV-1009</t>
  </si>
  <si>
    <t>Ezermalas iela 4. Rīga. LV-1006</t>
  </si>
  <si>
    <t>Ezermalas iela 10A. Rīga. LV-1014</t>
  </si>
  <si>
    <t>Ezermalas iela 10. Rīga. LV-1014</t>
  </si>
  <si>
    <t>Ezermalas iela 10D. Rīga. LV-1014</t>
  </si>
  <si>
    <t>Ezermalas iela 10C. Rīga. LV-1014</t>
  </si>
  <si>
    <t>Ezermalas iela 8A. Rīga. LV-1014</t>
  </si>
  <si>
    <t>Ganību iela 103A. Ventspils. LV-3601</t>
  </si>
  <si>
    <t>Ganību iela 63/67. Liepāja. LV-3401</t>
  </si>
  <si>
    <t>Inženieru iela 1. Ventspils. LV-3601</t>
  </si>
  <si>
    <t>Kapsēdes iela 6. Liepāja. LV-3414</t>
  </si>
  <si>
    <t>Vestienas iela 4. Rīga. LV-1035</t>
  </si>
  <si>
    <t>Kleistu iela 46. Rīga. LV-1067</t>
  </si>
  <si>
    <t>Klusā iela 12 k-3. Rīga. LV-1013</t>
  </si>
  <si>
    <t>Klusā iela 12 k-2. Rīga. LV-1013</t>
  </si>
  <si>
    <t>Klusā iela 12. Rīga. LV-1013</t>
  </si>
  <si>
    <t>Klusā iela 12 k-1. Rīga. LV-1013</t>
  </si>
  <si>
    <t>Krustpils iela 63A. Rīga. LV-1057</t>
  </si>
  <si>
    <t>Meža prospekts 42. Jūrmala. LV-2010</t>
  </si>
  <si>
    <t>Nodrošinājuma valsts aģentūra
(VP Kurzemes reģiona pārvalde.
VRS Ventspils pārvalde.
IeM Informācijas centrs)</t>
  </si>
  <si>
    <t>Ostas iela 33. Ventspils. LV-3601</t>
  </si>
  <si>
    <t>Piedrujas iela 14 k-1. Rīga. LV-1073</t>
  </si>
  <si>
    <t>Piedrujas iela 14 k-2. Rīga. LV-1073</t>
  </si>
  <si>
    <t>Piedrujas iela 20 k-10. Rīga. LV-1073</t>
  </si>
  <si>
    <t>Piedrujas iela 20 k-9. Rīga. LV-1073</t>
  </si>
  <si>
    <t>Piedrujas iela 20 k-1. Rīga. LV-1073</t>
  </si>
  <si>
    <t>Piestātnes iela 14. Jūrmala. LV-2015</t>
  </si>
  <si>
    <t>Piestātnes iela 14 k-1. Jūrmala. LV-2015</t>
  </si>
  <si>
    <t>Piestātnes iela 14 k-2. Jūrmala. LV-2015</t>
  </si>
  <si>
    <t>Piestātnes iela 14 k-3. Jūrmala. LV-2015</t>
  </si>
  <si>
    <t>Piestātnes iela 14 k-4. Jūrmala. LV-2015</t>
  </si>
  <si>
    <t>Piestātnes iela 14 k-6. Jūrmala. LV-2015</t>
  </si>
  <si>
    <t>Piestātnes iela 14 k-8. Jūrmala. LV-2015</t>
  </si>
  <si>
    <t>Piestātnes iela 14 k-9. Jūrmala. LV-2015</t>
  </si>
  <si>
    <t>Skolas iela 24. Alsunga. Alsungas nov.. LV-3306</t>
  </si>
  <si>
    <t>Ziemeļu iela 21A. Liepāja. LV-3405</t>
  </si>
  <si>
    <t>Pārupes iela 15. Baldone. Baldones nov.. LV-2125</t>
  </si>
  <si>
    <t>Rīgas iela 20. Baloži. Ķekavas nov.. LV-2112</t>
  </si>
  <si>
    <t>Jelgavas iela 58. Kuldīga. Kuldīgas nov.. LV-3301</t>
  </si>
  <si>
    <t>Liepājas iela 26. Kuldīga. Kuldīgas nov.. LV-3301</t>
  </si>
  <si>
    <t>Zemgales iela 26. Olaine. Olaines nov.. LV-2114</t>
  </si>
  <si>
    <t>Rīgas iela 1. Sabile. Talsu nov.. LV-3294</t>
  </si>
  <si>
    <t>Jelgavas iela 9. Saldus. Saldus nov.. LV-3801</t>
  </si>
  <si>
    <t>Skrundas iela 28. Saldus. Saldus nov.. LV-3801</t>
  </si>
  <si>
    <t>Brīvības iela 6. Ogre. Ogres nov.. LV-5001</t>
  </si>
  <si>
    <t>"Plauži". Ķeipenes pag.. Ogres nov.. LV-5062</t>
  </si>
  <si>
    <t>Tvaika iela 7. Rīga. LV-1005</t>
  </si>
  <si>
    <t>Raiņa iela 3A. Jūrmala. LV-2011</t>
  </si>
  <si>
    <t>Ainažu iela 1. Saulkrasti. Saulkrastu nov.. LV-2160</t>
  </si>
  <si>
    <t>Dubultu prospekts 17. Jūrmala. LV-2015</t>
  </si>
  <si>
    <t>Dubultu prospekts 17 k-2. Jūrmala. LV-2015</t>
  </si>
  <si>
    <t>Rūdolfa Blaumaņa iela 12. Jūrmala. LV-2015</t>
  </si>
  <si>
    <t>Miera iela 3. Sigulda. Siguldas nov.. LV-2150</t>
  </si>
  <si>
    <t>Miera iela 1. Sigulda. Siguldas nov.. LV-2150</t>
  </si>
  <si>
    <t>Noliktavas iela 10A. Saulkrasti. Saulkrastu nov.. LV-2160</t>
  </si>
  <si>
    <t>Krustpils iela 10. Rīga. LV-1073</t>
  </si>
  <si>
    <t>Rīgas iela 14. Olaine. Olaines nov.. LV-2114</t>
  </si>
  <si>
    <t>Gaiziņa iela 5B. Rīga. LV-1050</t>
  </si>
  <si>
    <t>Liepu iela 2. Līvāni. Līvānu nov.. LV-5316</t>
  </si>
  <si>
    <t>Talsu iela 2. Preiļi. Preiļu nov.. LV-5301</t>
  </si>
  <si>
    <t>Kr. Valdemāra iela 20. Rēzekne. LV-4601</t>
  </si>
  <si>
    <t>Stacijas iela 46. Ludza. Ludzas nov.. LV-5701</t>
  </si>
  <si>
    <t>Lāčplēša iela 8. Dagda. Dagdas nov.. LV-5674</t>
  </si>
  <si>
    <t>Dobeles iela 2. Daugavpils. LV-5404</t>
  </si>
  <si>
    <t>Bērzpils iela 20. Balvi. Balvu nov.. LV-4501</t>
  </si>
  <si>
    <t>Pētera iela 5. Jelgava. LV-3001</t>
  </si>
  <si>
    <t>Bērzu iela 3. Aizkraukle. Aizkraukles nov.. LV-5101</t>
  </si>
  <si>
    <t>Zaļā iela 12. Bauska. Bauskas nov.. LV-3901</t>
  </si>
  <si>
    <t>Muldavas iela 14. Dobele. Dobeles nov.. LV-3701</t>
  </si>
  <si>
    <t>Brīvības iela 122. Jēkabpils. LV-5201</t>
  </si>
  <si>
    <t>Brīvības iela 122A. Jēkabpils. LV-5201</t>
  </si>
  <si>
    <t>Brīvības laukums 19. Tukums. Tukuma nov.. LV-3101</t>
  </si>
  <si>
    <t>Gaitnieku iela 2A. Gulbene. Gulbenes nov.. LV-4401</t>
  </si>
  <si>
    <t>Piebalgas iela 89. Cēsis. Cēsu nov.. LV-4101</t>
  </si>
  <si>
    <t>Pils iela 12. Cēsis. Cēsu nov.. LV-4101</t>
  </si>
  <si>
    <t>Pils iela 17A. Alūksne. Alūksnes nov.. LV-4301</t>
  </si>
  <si>
    <t>Avotu iela 8. Madona. Madonas nov.. LV-4801</t>
  </si>
  <si>
    <t>Tālavas iela 4. Valka. Valkas nov.. LV-4701</t>
  </si>
  <si>
    <t>Pils iela 2A. Smiltene. Smiltenes nov.. LV-4729</t>
  </si>
  <si>
    <t>Cēsu iela 28A. Limbaži. Limbažu nov.. LV-4001</t>
  </si>
  <si>
    <t>Garā iela 4. Valmiera. LV-4201</t>
  </si>
  <si>
    <t>Dārza iela 2A. Valmiera. LV-4201</t>
  </si>
  <si>
    <t>Dārza iela 9. Aizkraukle. Aizkraukles nov.. LV-5101</t>
  </si>
  <si>
    <t>Kalēju iela 45. Nereta. Neretas pag.. Neretas nov.. LV-5118</t>
  </si>
  <si>
    <t>Atvaru iela 5. Pļaviņas. Pļaviņu nov.. LV-5120</t>
  </si>
  <si>
    <t>Skolas iela 17. Bauska. Bauskas nov.. LV-3901</t>
  </si>
  <si>
    <t>Rīgas iela 18A. Iecava. Iecavas nov.. LV-3913</t>
  </si>
  <si>
    <t>Brīvības iela 7A. Dobele. Dobeles nov.. LV-3701</t>
  </si>
  <si>
    <t>Bēnes iela 8. Auce. Auces nov.. LV-3708</t>
  </si>
  <si>
    <t>Dobeles iela 16. Jelgava. LV-3001</t>
  </si>
  <si>
    <t>Lielupes iela 1. Kalnciems. Kalnciema pag.. Jelgavas nov.. LV-3016</t>
  </si>
  <si>
    <t>Bauskas iela 1. Eleja. Elejas pag.. Jelgavas nov.. LV-3023</t>
  </si>
  <si>
    <t>Bebru iela 100. Jēkabpils. LV-5201</t>
  </si>
  <si>
    <t>Amatnieku iela 2. Viesīte. Viesītes nov.. LV-5237</t>
  </si>
  <si>
    <t>Saltupes iela 7. Aknīste. Aknīstes nov.. LV-5208</t>
  </si>
  <si>
    <t>J. Raiņa iela 24. Tukums. Tukuma nov.. LV-3101</t>
  </si>
  <si>
    <t>1937. 1971</t>
  </si>
  <si>
    <t>Tirgus laukums 7. Kandava. Kandavas nov.. LV-3120</t>
  </si>
  <si>
    <t>Rīgas iela 1/3. Daugavpils. LV-5401</t>
  </si>
  <si>
    <t>Vasarnīcu iela 20A. Daugavpils. LV-5417</t>
  </si>
  <si>
    <t>18. novembra iela 83. Daugavpils. LV-5404</t>
  </si>
  <si>
    <t>Piekrastes iela 23. Daugavpils. LV-5422</t>
  </si>
  <si>
    <t>Raiņa iela 21. Ilūkste. Ilūkstes nov.. LV-5447</t>
  </si>
  <si>
    <t>Rīgas iela 104. Krāslava. Krāslavas nov.. LV-5601</t>
  </si>
  <si>
    <t>Rēzeknes iela 2. Dagda. Dagdas nov.. LV-5674</t>
  </si>
  <si>
    <t>Skolas iela 39. Ludza. Ludzas nov.. LV-5701</t>
  </si>
  <si>
    <t>VUGD. VP</t>
  </si>
  <si>
    <t>Stacijas iela 12. Kārsava. Kārsavas nov.. LV-5717</t>
  </si>
  <si>
    <t>Aglonas iela 20. Preiļi. Preiļu nov.. LV-5301</t>
  </si>
  <si>
    <t>Celtniecības iela 4. Līvāni. Līvānu nov.. LV-5316</t>
  </si>
  <si>
    <t>Skolas iela 1. Rēzekne. LV-4601</t>
  </si>
  <si>
    <t>1. maija iela 37. Malta. Maltas pag.. Rēzeknes nov.. LV-4630</t>
  </si>
  <si>
    <t>Ezera iela 37. Balvi. Balvu nov.. LV-4501</t>
  </si>
  <si>
    <t>Tautas iela 13. Viļaka. Viļakas nov.. LV-4583</t>
  </si>
  <si>
    <t>Dzirnavu iela 5. Alūksne. Alūksnes nov.. LV-4301</t>
  </si>
  <si>
    <t>Dzirnavu iela 2A. Ape. Apes nov.. LV-4337</t>
  </si>
  <si>
    <t>Saules iela 8. Madona. Madonas nov.. LV-4801</t>
  </si>
  <si>
    <t>Oskara Kalpaka iela 8. Lubāna. Lubānas nov.. LV-4830</t>
  </si>
  <si>
    <t>1. maija laukums 2. Varakļāni. Varakļānu nov.. LV-4838</t>
  </si>
  <si>
    <t>Rīgas iela 20. Ērgļi. Ērgļu pag.. Ērgļu nov.. LV-4840</t>
  </si>
  <si>
    <t>Tērbatas iela 9. Valmiera. LV-4201</t>
  </si>
  <si>
    <t>Valdemāra iela 9. Rūjiena. Rūjienas nov.. LV-4240</t>
  </si>
  <si>
    <t>Rīgas iela 3. Mazsalaca. Mazsalacas nov.. LV-4215</t>
  </si>
  <si>
    <t>Noliktavu iela 1. Limbaži. Limbažu nov.. LV-4001</t>
  </si>
  <si>
    <t>Jūras iela 34. Aloja. Alojas nov.. LV-4064</t>
  </si>
  <si>
    <t>VUGD. VP. VRS</t>
  </si>
  <si>
    <t>Transporta iela 5. Salacgrīva. Salacgrīvas nov.. LV-4033</t>
  </si>
  <si>
    <t>Brīvības iela 42. Gulbene. Gulbenes nov.. LV-4401</t>
  </si>
  <si>
    <t>Garnizona iela 19. Viļaka. Viļakas nov.. LV-4583</t>
  </si>
  <si>
    <t>"Pededzes RKP". Pededzes pag.. Alūksnes nov.. LV-4352</t>
  </si>
  <si>
    <t>"Bērziņu RPP". Liepnas pag.. Alūksnes nov.. LV-4354</t>
  </si>
  <si>
    <t>"Robežsardze". Punduri. Baltinavas nov.. LV-4594</t>
  </si>
  <si>
    <t>Liepājas iela 2B. Ludza. Ludzas nov.. LV-5701</t>
  </si>
  <si>
    <t>"Postenis". Bozova. Malnavas pag.. Kārsavas nov.. LV-5717</t>
  </si>
  <si>
    <t>Stacijas iela 1. Zilupe. Zilupes nov.. LV-5751</t>
  </si>
  <si>
    <t>"Opoļu nodaļa". Černova. Zaļesjes pag.. Zilupes nov.. LV-5751</t>
  </si>
  <si>
    <t>Aizgāršas iela 2. Goliševa. Goliševas pag.. Kārsavas nov.. LV-5704</t>
  </si>
  <si>
    <t>"Šķilbēnu nodaļa". Šķilbēnu pagasts. Viļakas novads</t>
  </si>
  <si>
    <t>"Lavošnieku nodaļa". Vecumu pag.. Viļakas novads</t>
  </si>
  <si>
    <t>"Petručenki". Petručonki. Līdumnieku pag.. Ciblas nov.. LV-5719</t>
  </si>
  <si>
    <t>"Pasienes nodaļa". Pasiene. Pasienes pag.. Zilupes nov.. LV-5732</t>
  </si>
  <si>
    <t>Avotu iela 11. Robežnieki. Robežnieku pag.. Krāslavas nov.. LV-5666</t>
  </si>
  <si>
    <t>"Robežsardze". Šķaune. Šķaunes pag.. Dagdas nov.. LV-5695</t>
  </si>
  <si>
    <t>"Aizdaugava". Dvorišči. Kaplavas pag.. Krāslavas nov.. LV-5668</t>
  </si>
  <si>
    <t>"Robežsardze". Aleksandrova. Piedrujas pag.. Krāslavas nov.. LV-5662</t>
  </si>
  <si>
    <t>Blaževiča iela 2B. Indra. Indras pag.. Krāslavas nov.. LV-5664</t>
  </si>
  <si>
    <t>Akmeņu iela 5. Talsi. Talsu nov.. LV-3201</t>
  </si>
  <si>
    <t>Brīvības iela 15. Krāslava. Krāslavas nov.. LV-5601</t>
  </si>
  <si>
    <t>"Silene 23". Skrudalienas pag.. Daugavpils nov.. LV-5470</t>
  </si>
  <si>
    <t>"Meitenes Muitas kontroles punkts". Elejas pag.. Jelgavas nov.. LV-3023</t>
  </si>
  <si>
    <t>Vijciema iela 1. Rīga. LV-1006</t>
  </si>
  <si>
    <t>Rīgas iela 4. Ogre. Ogres nov.. LV-5001</t>
  </si>
  <si>
    <t>Ķengaraga iela 3 k-1. Rīga. LV-1063</t>
  </si>
  <si>
    <t>Stūrmaņu iela 1G. Rīga. LV-1016</t>
  </si>
  <si>
    <t>Krišjāņa Valdemāra iela 94. Talsi. Talsu nov.. LV-3201</t>
  </si>
  <si>
    <t>Jelgavas iela 41. Liepāja. LV-3401</t>
  </si>
  <si>
    <t>Vienības gatve 11. Valka. Valkas nov.. LV-4701</t>
  </si>
  <si>
    <t>Ventas iela 2. Skrunda. Skrundas nov.. LV-3326</t>
  </si>
  <si>
    <t>Valkas iela 1A. Smiltene. Smiltenes novads. LV-4729</t>
  </si>
  <si>
    <t>Imantas 7. līnija 1. Rīga. LV-1083</t>
  </si>
  <si>
    <t>Lielā Katrīnas iela 2. Cēsis. Cēsu nov.. LV-4101</t>
  </si>
  <si>
    <t>Vadu iela 3. Valmiera. LV-4202</t>
  </si>
  <si>
    <t>Miera iela 3/5. Daugavpils. LV-5404</t>
  </si>
  <si>
    <t>Varšavas iela 26A. Daugavpils. LV-5404</t>
  </si>
  <si>
    <t>"Cīravas Lauksaimniecības skola". Cīrava. Cīravas pag.. Aizputes nov.. LV-3453</t>
  </si>
  <si>
    <t>Ūdeļu iela 22. Rīga. LV-1064</t>
  </si>
  <si>
    <t>Ūdeļu iela 22B. Rīga. LV-1064</t>
  </si>
  <si>
    <t>Ūdeļu iela 22A. Rīga. LV-1064</t>
  </si>
  <si>
    <t>Ūdeļu iela 24. Rīga. LV-1064</t>
  </si>
  <si>
    <t>Ūdeļu iela 26. Rīga. LV-1064</t>
  </si>
  <si>
    <t>Jaunceltnes iela 21. Aizkraukle. Aizkraukles nov.. LV-5101</t>
  </si>
  <si>
    <t>Bērzu iela 14. Aizkraukle. Aizkraukles nov.. LV-5101</t>
  </si>
  <si>
    <t>Uliha iela 5. Liepāja. LV-3401</t>
  </si>
  <si>
    <t>1900. 1982</t>
  </si>
  <si>
    <t>Cietokšņa iela 2. Liepāja. LV-3401</t>
  </si>
  <si>
    <t>Valteru iela 6 k-1. Kandava. Kandavas nov.. LV-3120</t>
  </si>
  <si>
    <t>Valteru iela 6 k-2. Kandava. Kandavas nov.. LV-3120</t>
  </si>
  <si>
    <t>Valteru iela 6 k-3. Kandava. Kandavas nov.. LV-3120</t>
  </si>
  <si>
    <t>Valteru iela 5. Kandava. Kandavas nov.. LV-3120</t>
  </si>
  <si>
    <t>Valteru iela 3. Kandava. Kandavas nov.. LV-3120</t>
  </si>
  <si>
    <t>Strūgu iela 4. Rīga. LV-1003</t>
  </si>
  <si>
    <t xml:space="preserve"> Alberta iela 10. Rīga. LV-1010 </t>
  </si>
  <si>
    <t>Aspazijas bulvāris 5. Rīga. LV-1050</t>
  </si>
  <si>
    <t>Baznīcas iela 5. Rīga. LV-1010</t>
  </si>
  <si>
    <t>Buļļu iela 5. Rīga. LV-1007</t>
  </si>
  <si>
    <t>Burtnieku iela 1. Rīga. LV-1006</t>
  </si>
  <si>
    <t>Jūrmalas gatve 76. Rīga. LV-1083</t>
  </si>
  <si>
    <t>Jūrmalas gatve 76 k-3. Rīga. LV-1083</t>
  </si>
  <si>
    <t>Jūrmalas gatve 76 k-2. Rīga. LV-1083</t>
  </si>
  <si>
    <t xml:space="preserve">Jūrmalas gatve 76 k-1. Rīga. LV-1083 </t>
  </si>
  <si>
    <t>Kalpaka bulvāris 4. Rīga. LV-1050</t>
  </si>
  <si>
    <t>Kandavas iela 2. Rīga. LV-1083</t>
  </si>
  <si>
    <t>Dzirciema iela 4. Rīga. LV-1083</t>
  </si>
  <si>
    <t>Kronvalda bulvāris 4. Rīga. LV-1010</t>
  </si>
  <si>
    <t>Lielvārdes iela 24. Rīga. LV-1006</t>
  </si>
  <si>
    <t>Lauvas iela 4. Rīga. LV-1019</t>
  </si>
  <si>
    <t>Ojāra Vācieša iela 4. Rīga. LV-1004</t>
  </si>
  <si>
    <t>Raiņa bulvāris 19. Rīga. LV-1050</t>
  </si>
  <si>
    <t>Mazā Lubānas iela 6. Rīga. LV-1019</t>
  </si>
  <si>
    <t>Rūpniecības iela 10. Rīga. LV-1010</t>
  </si>
  <si>
    <t xml:space="preserve">Skanstes iela 3. Rīga. LV-1013 </t>
  </si>
  <si>
    <t>Šķūņu iela 4. Rīga. LV-1050</t>
  </si>
  <si>
    <t>Tālivalža iela 1B. Rīga. LV-1006</t>
  </si>
  <si>
    <t>Visvalža iela 4A. Rīga. LV-1050</t>
  </si>
  <si>
    <t>Zeļļu iela 25. Rīga. LV-1002</t>
  </si>
  <si>
    <t xml:space="preserve">Zeļļu iela 27. Rīga. LV-1002 </t>
  </si>
  <si>
    <t>Zeļļu iela 23. Rīga. LV-1002</t>
  </si>
  <si>
    <t>Mazā Lubānas iela 11. Rīga. LV-1019</t>
  </si>
  <si>
    <t>Rātsupītes iela 7 k-5. Rīga. LV-1067</t>
  </si>
  <si>
    <t>Rātsupītes iela 7 k-4. Rīga. LV-1067</t>
  </si>
  <si>
    <t>Rātsupītes iela 7 k-2. Rīga. LV-1067</t>
  </si>
  <si>
    <t>Rātsupītes iela 7 k-1. Rīga. LV-1067</t>
  </si>
  <si>
    <t>Dzintaru prospekts 52/54. Jūrmala. LV-2015</t>
  </si>
  <si>
    <t>Dzintaru prospekts 52/54 k-2. Jūrmala. LV-2015</t>
  </si>
  <si>
    <t>Zigfrīda Annas Meierovica bulvāris 10. Rīga. LV-1050</t>
  </si>
  <si>
    <t>Zigfrīda Annas Meierovica bulvāris 12. Rīga. LV-1050</t>
  </si>
  <si>
    <t>Vaļņu iela 10. Rīga. LV-1050</t>
  </si>
  <si>
    <t>Krišjāņa Barona iela 49. Rīga. LV-1001</t>
  </si>
  <si>
    <t>Nometņu iela 18 k-1. Rīga. LV-1048</t>
  </si>
  <si>
    <t>"Ratnieki". Ratnieki. Līgatnes pag.. Līgatnes nov.. LV-4108</t>
  </si>
  <si>
    <t>"Ratnieki 2". Ratnieki. Līgatnes pag.. Līgatnes nov.. LV-4108</t>
  </si>
  <si>
    <t>Vidus prospekts 36 k-1. Jūrmala. LV-2010</t>
  </si>
  <si>
    <t>Vidus prospekts 38. Jūrmala. LV-2010</t>
  </si>
  <si>
    <t>Zeiferta iela 2. Olaine. Olaines nov.. LV-2114</t>
  </si>
  <si>
    <t>Dzirnavu iela 117. Rīga. LV-1011</t>
  </si>
  <si>
    <t>Vānes iela 4. Liepāja. LV-3405</t>
  </si>
  <si>
    <t>Vānes iela 4A. Liepāja. LV-3405</t>
  </si>
  <si>
    <t>Ventspils iela 51. Liepāja. LV-3405</t>
  </si>
  <si>
    <t xml:space="preserve">Ventspils iela 51A. Liepāja. LV-3405 </t>
  </si>
  <si>
    <t>Krišjāņa Valdemāra iela 1C. Rīga. LV-1010</t>
  </si>
  <si>
    <t>Noliktavas iela 2. Rīga. LV-1010</t>
  </si>
  <si>
    <t>Kronvalda bulvāris 1A. Rīga. LV-1010</t>
  </si>
  <si>
    <t>Ūnijas iela 31A. Rīga. LV-1039</t>
  </si>
  <si>
    <t>Rēznas iela 10A. Rīga. LV-1019</t>
  </si>
  <si>
    <t>Dārzciema iela 70. Rīga. LV-1073</t>
  </si>
  <si>
    <t>Dārzciema iela 70 k-2. Rīga. LV-1073</t>
  </si>
  <si>
    <t>Zeļļu iela 9. Limbaži. Limbažu nov.. LV-4001</t>
  </si>
  <si>
    <t>Zeļļu iela 9A. Limbaži. Limbažu nov.. LV-4001</t>
  </si>
  <si>
    <t>Zeļļu iela 9C. Limbaži. Limbažu nov.. LV-4001</t>
  </si>
  <si>
    <t>"Viesnīca". Laidze. Laidzes pag.. Talsu nov.. LV-3280</t>
  </si>
  <si>
    <t>"Tehnikums". Laidze. Laidzes pag.. Talsu nov.. LV-3280</t>
  </si>
  <si>
    <t>"Stadions". Laidze. Laidzes pag.. Talsu nov.. LV-3280</t>
  </si>
  <si>
    <t>Paula Valdena iela 7. Rīga. LV-1048</t>
  </si>
  <si>
    <t>Paula Valdena iela 3. Rīga. LV-1048</t>
  </si>
  <si>
    <t>Āzenes iela 12. Rīga. LV-1048</t>
  </si>
  <si>
    <t>Ķīpsalas iela 6B. Rīga. LV-1048</t>
  </si>
  <si>
    <t>Ķīpsalas iela 6A. Rīga. LV-1048</t>
  </si>
  <si>
    <t>Ķīpsalas iela 6. Rīga. LV-1048</t>
  </si>
  <si>
    <t>Āzenes iela 6. Rīga. LV-1048</t>
  </si>
  <si>
    <t>Āzenes iela 8. Rīga. LV-1048</t>
  </si>
  <si>
    <t>Paula Valdena iela 5. Rīga. LV-1048</t>
  </si>
  <si>
    <t>Āzenes iela 12 k-4. Rīga. LV-1048</t>
  </si>
  <si>
    <t>Ķīpsalas iela 5. Rīga. LV-1048</t>
  </si>
  <si>
    <t>Skolas iela 11. Rīga. LV-1010</t>
  </si>
  <si>
    <t>Olaines iela 4. Rīga. LV-1055</t>
  </si>
  <si>
    <t>Laimdotas iela 2A. Rīga. LV-1006</t>
  </si>
  <si>
    <t>Burtnieku iela 2A. Rīga. LV-1006</t>
  </si>
  <si>
    <t>Kronvalda bulvāris 1. Rīga. LV-1010</t>
  </si>
  <si>
    <t>Kronvalda bulvāris 3. Rīga. LV-1010</t>
  </si>
  <si>
    <t>Lauvas iela 6. Rīga. LV-1019</t>
  </si>
  <si>
    <t>Lauvas iela 8. Rīga. LV-1019</t>
  </si>
  <si>
    <t>Aiviekstes iela 22. Rīga. LV-1019</t>
  </si>
  <si>
    <t>Pulka iela 3. Rīga. LV-1007</t>
  </si>
  <si>
    <t>Pulka iela 3 k-9. Rīga. LV-1007</t>
  </si>
  <si>
    <t>Pulka iela 3 k-11. Rīga. LV-1007</t>
  </si>
  <si>
    <t>Meža iela 5. Rīga. LV-1048</t>
  </si>
  <si>
    <t>Meža iela 1 k-1. Rīga. LV-1048</t>
  </si>
  <si>
    <t>Sētas iela 1. Rīga. LV-1048</t>
  </si>
  <si>
    <t>Daugavgrīvas iela 2. Rīga. LV-1048</t>
  </si>
  <si>
    <t>Meža iela 1 k-6. Rīga. LV-1048</t>
  </si>
  <si>
    <t>Kalnciema iela 6. Rīga. LV-1048</t>
  </si>
  <si>
    <t>Meža iela 1A. Rīga. LV-1048</t>
  </si>
  <si>
    <t>Viskaļu iela 36A. Rīga. LV-1006</t>
  </si>
  <si>
    <t>Biešu iela 4. Rīga. LV-1004</t>
  </si>
  <si>
    <t>Indriķa iela 8A. Rīga. LV-1004</t>
  </si>
  <si>
    <t>Kuldīgas iela 55. Ventspils. LV-3601</t>
  </si>
  <si>
    <t>Smilšu iela 90. Daugavpils. LV-5410</t>
  </si>
  <si>
    <t>Āzenes iela 12 k-1. Rīga. LV-1048</t>
  </si>
  <si>
    <t>Paula Valdena iela 1. Rīga. LV-1048</t>
  </si>
  <si>
    <t>"Ogres meža tehnikums". Aizupes. Tīnūžu pag.. Ikšķiles nov.. LV-5015</t>
  </si>
  <si>
    <t>Meža prospekts 13. Ogre. Ogres nov.. LV-5001</t>
  </si>
  <si>
    <t>Jaunatnes iela 3. Ogre. Ogres nov.. LV-5001</t>
  </si>
  <si>
    <t>Upes prospekts 18. Ogre. Ogres nov.. LV-5001</t>
  </si>
  <si>
    <t>"Naukšēnu muiža". Naukšēni. Naukšēnu pag.. Naukšēnu nov.. LV-4244</t>
  </si>
  <si>
    <t>Dzērbenes iela 14. Rīga. LV-1006</t>
  </si>
  <si>
    <t>"Saulaine 12". Saulaine. Rundāles pag.. Rundāles nov.. LV-3901</t>
  </si>
  <si>
    <t>"Dienesta viesnīca". Saulaine. Rundāles pag.. Rundāles nov.. LV-3901</t>
  </si>
  <si>
    <t>"Mācību laboratorija". Saulaine. Rundāles pag.. Rundāles nov.. LV-3901</t>
  </si>
  <si>
    <t>Liepājas iela 31. Kuldīga. Kuldīgas nov.. LV-3301</t>
  </si>
  <si>
    <t>Liepājas iela 33. Kuldīga. Kuldīgas nov.. LV-3301</t>
  </si>
  <si>
    <t>Leona Paegles iela 15. Kuldīga. Kuldīgas nov.. LV-3301</t>
  </si>
  <si>
    <t>Pilsētas laukums 6. Kuldīga. Kuldīgas nov.. LV-3301</t>
  </si>
  <si>
    <t>Ieriķu iela 4. Rīga. LV-1084</t>
  </si>
  <si>
    <t>Braslas iela 16. Rīga. LV-1084</t>
  </si>
  <si>
    <t>Braslas iela 16A. Rīga. LV-1084</t>
  </si>
  <si>
    <t>LV-1084. Rīga. Ieriķu iela 6A</t>
  </si>
  <si>
    <t>Lēdmanes iela 3. Rīga. LV-1039</t>
  </si>
  <si>
    <t>Muižas iela 4. Malnava. Malnavas pag.. Kārsavas nov.. LV-5750</t>
  </si>
  <si>
    <t>Kļavu iela 17. Malnava. Malnavas pag.. Kārsavas nov.. LV-5750</t>
  </si>
  <si>
    <t>Liepu iela 1. Malnava. Malnavas pag.. Kārsavas nov.. LV-5750</t>
  </si>
  <si>
    <t>Tērbatas iela 10. Valmiera. LV-4201</t>
  </si>
  <si>
    <t>Ausekļa iela 25A. Valmiera. LV-4201</t>
  </si>
  <si>
    <t>Saules iela 1/3. Daugavpils. LV-5401</t>
  </si>
  <si>
    <t>Sporta iela 8. Daugavpils. LV-5403</t>
  </si>
  <si>
    <t>Sporta iela 6. Daugavpils. LV-5403</t>
  </si>
  <si>
    <t>Parādes iela 11. Daugavpils. LV-5401</t>
  </si>
  <si>
    <t>Parādes iela 1. Daugavpils. LV-5401</t>
  </si>
  <si>
    <t>Vienības iela 13. Daugavpils. LV-5400</t>
  </si>
  <si>
    <t>Kandavas iela 1. Daugavpils. LV-5401</t>
  </si>
  <si>
    <t>Vaļņu iela 29. Daugavpils. LV-5402</t>
  </si>
  <si>
    <t>"Ilgas". Skrudalienas pag.. Daugavpils nov.. LV-5470</t>
  </si>
  <si>
    <t>Parādes iela 1 A. Daugavpils. LV-5401</t>
  </si>
  <si>
    <t>Jūrmalas gatve 96 k-2. Rīga. LV-1029</t>
  </si>
  <si>
    <t>Jūrmalas gatve 96 k-3. Rīga. LV-1029</t>
  </si>
  <si>
    <t>Jūrmalas gatve 96. Rīga. LV-1029</t>
  </si>
  <si>
    <t>Jūrmalas gatve 90. Rīga. LV-1029</t>
  </si>
  <si>
    <t>Jūrmalas gatve 96 k-1. Rīga. LV-1029</t>
  </si>
  <si>
    <t>Pasta iela 1. Jēkabpils LV-5201</t>
  </si>
  <si>
    <t>Dzērbenes iela 27B. Rīga. LV-1006</t>
  </si>
  <si>
    <t>Dzērbenes iela 27C. Rīga. LV-1006</t>
  </si>
  <si>
    <t>Aizkraukles iela 21. Rīga. LV-1006</t>
  </si>
  <si>
    <t>Dzērbenes iela 27. Rīga. LV-1006</t>
  </si>
  <si>
    <t>Oškalna iela 10. Ērgļi. Ērgļu pag.. Ērgļu nov.. LV-4840</t>
  </si>
  <si>
    <t>Lauksaimniecības iela 14. Ērgļi. Ērgļu pag.. Ērgļu nov.</t>
  </si>
  <si>
    <t>Oškalna iela 14. Ērgļi. Ērgļu pag.. Ērgļu nov.. LV-4840</t>
  </si>
  <si>
    <t>"Rankas AVS". Ranka. Rankas pag.. Gulbenes nov.. LV-4416</t>
  </si>
  <si>
    <t>"Rankas AVS dienesta viesnīca". Ranka. Rankas pag.. Gulbenes nov.. LV-4416</t>
  </si>
  <si>
    <t>"Kalnamuiža 10". Kalnamuiža. Smiltenes pag.. Smiltenes nov.. LV-4729</t>
  </si>
  <si>
    <t>"Kalnamuiža 44". Kalnamuiža. Smiltenes pag.. Smiltenes nov.. LV-4729</t>
  </si>
  <si>
    <t>"Kalnamuiža 3". Kalnamuiža. Smiltenes pag.. Smiltenes nov.. LV-4729</t>
  </si>
  <si>
    <t>"Kalnamuiža 6". Kalnamuiža. Smiltenes pag.. Smiltenes nov.. LV-4729</t>
  </si>
  <si>
    <t>"Kalnamuiža 5". Kalnamuiža. Smiltenes pag.. Smiltenes nov.. LV-4729</t>
  </si>
  <si>
    <t>"Kalnamuiža 7". Kalnamuiža. Smiltenes pag.. Smiltenes nov.. LV-4729</t>
  </si>
  <si>
    <t>"Kalnamuiža 8". Kalnamuiža. Smiltenes pag.. Smiltenes nov.. LV-4729</t>
  </si>
  <si>
    <t>Pils iela 8. Smiltene. Smiltenes nov.. LV-4729</t>
  </si>
  <si>
    <t>Dārza iela 9. Smiltene. Smiltenes nov.. LV-4729</t>
  </si>
  <si>
    <t>Krišjāņa Valdemāra iela 161. Rīga. LV-1013</t>
  </si>
  <si>
    <t>Skanstes iela 43. Rīga. LV-1013</t>
  </si>
  <si>
    <t>Krīvu iela 11. Rīga. LV-1006</t>
  </si>
  <si>
    <t>Tomsona iela 37. Rīga. LV-1013</t>
  </si>
  <si>
    <t>Tomsona iela 39. Rīga. LV-1013</t>
  </si>
  <si>
    <t>Jātnieku iela 87. Daugavpils. LV-5410</t>
  </si>
  <si>
    <t>Brīvības iela 3. Dagda. Dagdas nov.. LV-5674</t>
  </si>
  <si>
    <t>Saules iela 15. Ventspils. LV-3601</t>
  </si>
  <si>
    <t>Jūras iela 14. Ventspils. LV-3601</t>
  </si>
  <si>
    <t>Kuldīgas iela 49. Ventspils. LV-3601</t>
  </si>
  <si>
    <t>1897. 1947</t>
  </si>
  <si>
    <t>Flotes iela 12 k-9. Rīga. LV-1016</t>
  </si>
  <si>
    <t>Flotes iela 12 k-1. Rīga. LV-1016</t>
  </si>
  <si>
    <t>Flotes iela 12 k-4. Rīga. LV-1016</t>
  </si>
  <si>
    <t>Flotes iela 12 k-8. Rīga. LV-1016</t>
  </si>
  <si>
    <t>Flotes iela 12 k-3. Rīga. LV-1016</t>
  </si>
  <si>
    <t>Flotes iela 12 k-6. Rīga. LV-1016</t>
  </si>
  <si>
    <t xml:space="preserve"> Lielupes iela 1 k-8. Rīga. LV-1016</t>
  </si>
  <si>
    <t>Aizkraukles iela 21. Rīga. LV-1008</t>
  </si>
  <si>
    <t>Aizkraukles iela 21. Rīga. LV-1009</t>
  </si>
  <si>
    <t>Dzirnavu iela 1. Barkava. Barkavas pag.. Madonas nov.. LV-4834</t>
  </si>
  <si>
    <t>"Viraki". Ances pag.. Ventspils nov.. LV-3601</t>
  </si>
  <si>
    <t>Kalnsētas iela 35. Saldus. Saldus nov.. LV-3801</t>
  </si>
  <si>
    <t>Kalnsētas iela 16. Saldus. Saldus nov.. LV-3801</t>
  </si>
  <si>
    <t>Kalnsētas iela 20. Saldus. Saldus nov.. LV-3801</t>
  </si>
  <si>
    <t>Kalnsētas iela 22. Saldus. Saldus nov.. LV-3801</t>
  </si>
  <si>
    <t>Kalnsētas iela 24. Saldus. Saldus nov.. LV-3801</t>
  </si>
  <si>
    <t>Kalnsētas iela 27. Saldus. Saldus nov.. LV-3801</t>
  </si>
  <si>
    <t>18. novembra iela 43. Rēzekne. LV-4601</t>
  </si>
  <si>
    <t>Jupatovkas iela 22. Jupatovka. Griškānu pag.. Rēzeknes nov.. LV-4641</t>
  </si>
  <si>
    <t>Varoņu iela 11A. Rēzekne. LV-4604</t>
  </si>
  <si>
    <t>Mehanizatoru iela 24. Viļāni. Viļānu nov.. LV-4650</t>
  </si>
  <si>
    <t>Kultūras laukums 1. Viļāni. Viļānu nov.. LV-4650</t>
  </si>
  <si>
    <t>Kalna iela 3. Zilupe. Zilupes nov.. LV-5751</t>
  </si>
  <si>
    <t>Raiņa iela 40. Zilupe. Zilupes nov.. LV-5751</t>
  </si>
  <si>
    <t>Raiņa iela 37. Zilupe. Zilupes nov.. LV-5751</t>
  </si>
  <si>
    <t>Raiņa iela 36. Zilupe. Zilupes nov.. LV-5751</t>
  </si>
  <si>
    <t>Latvijas valsts. Latvijas Biomedicīnas pētījumu un studiju centra personā</t>
  </si>
  <si>
    <t>Rātsupītes iela 1 k-1. Rīga. LV-1067</t>
  </si>
  <si>
    <t>Rātsupītes iela 1. Rīga. LV-1067</t>
  </si>
  <si>
    <t>Brīvības gatve 333. Rīga. LV-1006</t>
  </si>
  <si>
    <t>Brīvības gatve 333B. Rīga. LV-1006</t>
  </si>
  <si>
    <t>Brīvības gatve 345. Rīga. LV-1006</t>
  </si>
  <si>
    <t>Brīvības gatve 351. Rīga. LV-1024</t>
  </si>
  <si>
    <t>Lielā iela 14. Liepāja. LV-3401</t>
  </si>
  <si>
    <t>Kūrmājas prospekts 13. Liepāja. LV-3401</t>
  </si>
  <si>
    <t>Ganību iela 36/48. Liepāja. LV-3401</t>
  </si>
  <si>
    <t>Krišjāņa Valdemāra iela 4. Liepāja. LV-3401</t>
  </si>
  <si>
    <t>"Alsviķu profesionālā skola". Alsviķi. Alsviķu pag.. Alūksnes nov.. LV-4333</t>
  </si>
  <si>
    <t>Akadēmijas laukums 1. Rīga. LV-1050</t>
  </si>
  <si>
    <t>Tomsona iela 3/5. Rīga. LV-1013</t>
  </si>
  <si>
    <t>Pulkveža Oskara Kalpaka iela 37. Jelgava. LV-3001</t>
  </si>
  <si>
    <t>"Klintslejas 4". Murjāņi. Sējas nov.. LV-2142</t>
  </si>
  <si>
    <t>Vikingu iela 6. Jūrmala. LV-2010</t>
  </si>
  <si>
    <t>Vikingu iela 6 k-3. Jūrmala. LV-2010</t>
  </si>
  <si>
    <t>Jaunā iela 66. Jūrmala. LV-2015</t>
  </si>
  <si>
    <t>Jaunā iela 64A. Jūrmala. LV-2015</t>
  </si>
  <si>
    <t>Atbrīvošanas aleja 90. Rēzekne. LV-4601</t>
  </si>
  <si>
    <t>1962. 1967</t>
  </si>
  <si>
    <t>Maskavas iela 22. Rēzekne. LV-4604</t>
  </si>
  <si>
    <t>Atbrīvošanas aleja 115. Rēzekne. LV-4601</t>
  </si>
  <si>
    <t>Atbrīvošanas aleja 115 k-1. Rēzekne. LV-4601</t>
  </si>
  <si>
    <t>Atbrīvošanas aleja 115 k-2. Rēzekne. LV-4601</t>
  </si>
  <si>
    <t>Atbrīvošanas aleja 115 k-3. Rēzekne. LV-4601</t>
  </si>
  <si>
    <t>Vaļņu iela 2. Rīga. LV-1050</t>
  </si>
  <si>
    <t>PIKC ..Daugavpils tehnikums"</t>
  </si>
  <si>
    <t>Varšavas iela 23. Daugavpils. LV-5404</t>
  </si>
  <si>
    <t>Varšavas iela 21A. Daugavpils. LV-5404</t>
  </si>
  <si>
    <t>Strādnieku iela 16. Daugavpils. LV-5404</t>
  </si>
  <si>
    <t>Bauskas iela 25. Daugavpils. LV-5404</t>
  </si>
  <si>
    <t>Bauskas iela 23. Daugavpils. LV-5404</t>
  </si>
  <si>
    <t>Bauskas iela 21. Daugavpils. LV-5404</t>
  </si>
  <si>
    <t>Mendeļejeva iela 1. Daugavpils. LV-5410</t>
  </si>
  <si>
    <t>Egļu gatve 8. Priekuļi. Priekuļu pag.. Priekuļu nov.. LV-4126</t>
  </si>
  <si>
    <t>Egļu gatve 9. Priekuļi. Priekuļu pag.. Priekuļu nov.. LV-4126</t>
  </si>
  <si>
    <t>Tehniķu iela 4. Priekuļi. Priekuļu pag.. Priekuļu nov.. LV-4126</t>
  </si>
  <si>
    <t>Ķengaraga iela 8. Rīga. LV-1063</t>
  </si>
  <si>
    <t>Kalpaka bulvāris 13. Rīga. LV-1050</t>
  </si>
  <si>
    <t>Jāņa Kugas iela 11. Ikšķile. Ikšķiles nov.. LV-5052</t>
  </si>
  <si>
    <t>"Raksti". Ropažu nov.. LV-2133</t>
  </si>
  <si>
    <t>Mūkusalas iela 3. Rīga. LV-1048</t>
  </si>
  <si>
    <t>Mūkusalas iela 5. Rīga. LV-1048</t>
  </si>
  <si>
    <t>Krišjāņa Barona iela 1. Rīga. LV-1050</t>
  </si>
  <si>
    <t>Raiņa bulvāris 23. Rīga. LV-1050</t>
  </si>
  <si>
    <t>Dzirnavu iela 46. Rīga. LV-1010</t>
  </si>
  <si>
    <t>Krišjāņa Valdemāra iela 2A. Rīga. LV-1050</t>
  </si>
  <si>
    <t>Krišjāņa Valdemāra iela 1B. Rīga. LV-1010</t>
  </si>
  <si>
    <t>Bezdelīgu iela 3. Rīga. LV-1048</t>
  </si>
  <si>
    <t>Teātra iela 3. Liepāja. LV-3401</t>
  </si>
  <si>
    <t>Poruka prospekts 12. Jūrmala. LV-2008</t>
  </si>
  <si>
    <t>Pārvaldītājs VSIA "Šampētera nams". lieto Labklājības ministrija</t>
  </si>
  <si>
    <t>Skolas iela 28. Rīga. LV-1010</t>
  </si>
  <si>
    <t>Jēzusbaznīcas iela 11. Rīga. LV-1050</t>
  </si>
  <si>
    <t>Krišjāņa Valdemāra iela 38 k-1. Rīga. LV-1010</t>
  </si>
  <si>
    <t>Mārupes iela 1. Rīga. LV-1002</t>
  </si>
  <si>
    <t>Lāčplēša iela 70A. Rīga. LV-1011</t>
  </si>
  <si>
    <t>Fridriķa iela 9. Rīga. LV-1019</t>
  </si>
  <si>
    <t xml:space="preserve"> Citadeles iela 7. Rīga. LV-1010</t>
  </si>
  <si>
    <t>1/2 domājamās daļas pārvaldītājs VSIA "Šampētera nams" . 1/2 domājamā daļa iznomāta Valsts sociālās apdrošināšanas aģentūrai</t>
  </si>
  <si>
    <t>Vaļņu iela 13. Cēsis. Cēsu nov.. LV-4101</t>
  </si>
  <si>
    <t>Pārvaldītājs VSIA "Šampētera nams" . iznomāts Valsts darba inspekcijai. Valsts sociālās apdrošināšanas aģentūrai un Nodarbinātības valsts aģentūrai</t>
  </si>
  <si>
    <t>Lakstīgalu iela 1. Ventspils. LV-3601</t>
  </si>
  <si>
    <t>Pārvaldītājs VSIA "Šampētera nams" . iznomāts Valsts sociālās apdrošināšanas aģentūrai</t>
  </si>
  <si>
    <t>Tilta iela 9. Rīga. LV-1005</t>
  </si>
  <si>
    <t>Šveices iela 12. Sigulda. Siguldas nov.. LV-2150</t>
  </si>
  <si>
    <t>Viļānu iela 8. Rēzekne. LV-4601</t>
  </si>
  <si>
    <t>Baložu bulvāris 3. Alūksne. Alūksnes nov.. LV-4301</t>
  </si>
  <si>
    <t>Rīgas iela 13. Valka. Valkas nov.. LV-4701</t>
  </si>
  <si>
    <t>Lielā iela 1. Kalupe. Kalupes pag.. Daugavpils nov.. LV-5450</t>
  </si>
  <si>
    <t xml:space="preserve">VSAC ..Latgale'' filiāle ..Mēmele'' </t>
  </si>
  <si>
    <t>"Lielmēmele 1". Mazzalves pag.. Neretas nov.. LV-5133</t>
  </si>
  <si>
    <t xml:space="preserve"> "Lielmēmele 1". Mazzalves pag.. Neretas nov.. LV-5133</t>
  </si>
  <si>
    <t>Komunālā iela 104. Kalkūni. Kalkūnes pag.. Daugavpils nov.. LV-5449</t>
  </si>
  <si>
    <t xml:space="preserve"> "Pansionāts "Krastiņi"". Geraņimova. Kastuļinas pag.. Aglonas nov.. LV-5685</t>
  </si>
  <si>
    <t>"Pansionāts". Litene. Litenes pag.. Gulbenes nov.. LV-4405</t>
  </si>
  <si>
    <t xml:space="preserve"> "Pansionāts". Litene. Litenes pag.. Gulbenes nov.. LV-4405</t>
  </si>
  <si>
    <t>"Vecumi". Indrānu pag.. Lubānas nov.. LV-4830</t>
  </si>
  <si>
    <t>"Pansionāts "Aizvīķi"". Aizvīķi. Gramzdas pag.. Priekules nov.. LV-3487</t>
  </si>
  <si>
    <t>Vīdales iela 17. Jaundundaga. Dundagas pag.. Dundagas nov.. LV-3270</t>
  </si>
  <si>
    <t>"Saulrieti". Gudenieki. Gudenieku pag.. Kuldīgas nov.. LV-3312</t>
  </si>
  <si>
    <t xml:space="preserve"> "Iļģi". Grobiņas pag.. Grobiņas nov.. LV-3430</t>
  </si>
  <si>
    <t>"Iļģi". Grobiņas pag.. Grobiņas nov.. LV-3430</t>
  </si>
  <si>
    <t>"Aprūpes centrs". Veģi. Abavas pag.. Talsu nov.. LV-3294</t>
  </si>
  <si>
    <t xml:space="preserve"> "Aprūpes centrs". Veģi. Abavas pag.. Talsu nov.. LV-3294 </t>
  </si>
  <si>
    <t xml:space="preserve"> Apšu iela 3A. Liepāja. LV-3401 </t>
  </si>
  <si>
    <t>"Ķīši". Jaunsātu pag.. Tukuma nov.. LV-3128</t>
  </si>
  <si>
    <t>"Ziedkalnes 3". Vilces pag.. Jelgavas nov.. LV-3026</t>
  </si>
  <si>
    <t xml:space="preserve"> "Ziedkalnes 3". Vilces pag.. Jelgavas nov.. LV-3026</t>
  </si>
  <si>
    <t>Kalnciema ceļš 109. Jelgava. LV-3002</t>
  </si>
  <si>
    <t>"Smiltaiņi". Iecava.Iecavas nov</t>
  </si>
  <si>
    <t>"Smiltaiņi". Iecava. Iecavas nov.. LV-3913</t>
  </si>
  <si>
    <t xml:space="preserve"> "Lielbērze". Lielbērze. Auru pag.. Dobeles nov.. LV-3701</t>
  </si>
  <si>
    <t>"Lielbērze". Lielbērze. Auru pag.. Dobeles nov.. LV-3701</t>
  </si>
  <si>
    <t>Stāmerienas iela 4. Rīga. LV-1006</t>
  </si>
  <si>
    <t>Kalnciema iela 93. Rīga. LV-1046</t>
  </si>
  <si>
    <t>Braila iela 2. Rīga. LV-1024</t>
  </si>
  <si>
    <t>Kapseļu iela 18. Rīga. LV-1046</t>
  </si>
  <si>
    <t>Kapseļu iela 31. Rīga. LV-1046</t>
  </si>
  <si>
    <t>Mežvidu iela 17. Baldone. Baldones nov.. LV-2125</t>
  </si>
  <si>
    <t>Zebiekstes iela 12. Rīga. LV-1082</t>
  </si>
  <si>
    <t>Berģu iela 142. Rīga. LV-1024</t>
  </si>
  <si>
    <t xml:space="preserve"> Berģu iela 160. Rīga. LV-1024</t>
  </si>
  <si>
    <t>Indrānu iela 5. Valka. Valkas nov.. LV-4701</t>
  </si>
  <si>
    <t>"Pansionāts Rūja". Jeri. Jeru pag.. Rūjienas nov.. LV-4234</t>
  </si>
  <si>
    <t>"Saulrīti". Jeri. Jeru pag.. Rūjienas nov.. LV-4234</t>
  </si>
  <si>
    <t>"Pansionāts "Ropaži"". Ropaži. Ropažu nov.. LV-2135</t>
  </si>
  <si>
    <t>Dubultu prospekts 71. Jūrmala. LV-2015</t>
  </si>
  <si>
    <t>Līgatnes iela 5. Jūrmala. LV-2008</t>
  </si>
  <si>
    <t>Dubultu prospekts 59 k-1. Jūrmala. LV-2015</t>
  </si>
  <si>
    <t>Dubultu prospekts 59 k-2. Jūrmala. LV-2015</t>
  </si>
  <si>
    <t>Dubultu prospekts 59 k-4. Jūrmala. LV-2015</t>
  </si>
  <si>
    <t>Dubultu prospekts 59 k-5. Jūrmala. LV-2015</t>
  </si>
  <si>
    <t>Dubultu prospekts 59 k-6. Jūrmala. LV-2015</t>
  </si>
  <si>
    <t>Dubultu prospekts 59 k-7. Jūrmala. LV-2015</t>
  </si>
  <si>
    <t>Amulas iela 6. Jūrmala. LV-2015</t>
  </si>
  <si>
    <t>Slokas iela 68. Jūrmala. LV-2015</t>
  </si>
  <si>
    <t>Slokas iela 61. Jūrmala. LV-2015</t>
  </si>
  <si>
    <t>Slokas iela 61 k-2. Jūrmala. LV-2015</t>
  </si>
  <si>
    <t>Slokas iela 61 k-3. Jūrmala. LV-2015</t>
  </si>
  <si>
    <t>Jura Alunāna iela 1. Rīga. LV-1010</t>
  </si>
  <si>
    <t>Miera iela 85A. Rīga. LV-1013</t>
  </si>
  <si>
    <t>Lielupes iela 23. Jūrmala. LV-2015</t>
  </si>
  <si>
    <t>Laktas iela 4. Rīga. LV-1013</t>
  </si>
  <si>
    <t>Līgatnes iela 6. Cēsis. Cēsu nov.. LV-4101</t>
  </si>
  <si>
    <t>Gaujas iela 23A. Cēsis. Cēsu nov.. LV-4101</t>
  </si>
  <si>
    <t>18. novembra iela 66A. Daugavpils. LV-5401</t>
  </si>
  <si>
    <t>Lielā iela 1. Daugavpils. LV-5418</t>
  </si>
  <si>
    <t>Tvaikoņu iela 7. Rīga. LV-1007</t>
  </si>
  <si>
    <t>Tvaikoņu iela 3. Rīga. LV-1007</t>
  </si>
  <si>
    <t>Palīdzības iela 3. Jelgava. LV-3001</t>
  </si>
  <si>
    <t>Palīdzības iela 7. Jelgava. LV-3001</t>
  </si>
  <si>
    <t>Ķieģeļu iela 14. Jēkabpils. LV-5202</t>
  </si>
  <si>
    <t>Ķieģeļu iela 14B. Jēkabpils. LV-5202</t>
  </si>
  <si>
    <t>Dārza iela 14/16. Liepāja. LV-3401</t>
  </si>
  <si>
    <t>Dārza iela 19/21. Liepāja. LV-3401</t>
  </si>
  <si>
    <t>Rīgas iela 10. Olaine. Olaines nov.. LV-2114</t>
  </si>
  <si>
    <t>Mazā Matīsa iela 5. Rīga. LV-1009</t>
  </si>
  <si>
    <t>Mazā Matīsa iela 3A. Rīga. LV-1009</t>
  </si>
  <si>
    <t>Dzirnavu iela 32. Valmiermuiža. Valmieras pag.. Burtnieku nov.. LV-4219</t>
  </si>
  <si>
    <t>Alejas iela 4. Valmiermuiža. Valmieras pag.. Burtnieku nov.. LV-4219</t>
  </si>
  <si>
    <t>Latvijas Zvērinātu advokātu padome. Tiesu administrācija – Rīgas apgabaltiesa</t>
  </si>
  <si>
    <t>Brīvības bulvāris 34. Rīga. LV-1050</t>
  </si>
  <si>
    <t>Tiesu administrācija – Rīgas rajona tiesa. Tiesu administrācija – Rīgas pilsētas Latgales priekšpilsētas tiesa</t>
  </si>
  <si>
    <t>Lomonosova iela 10. Rīga. LV-1019</t>
  </si>
  <si>
    <t>Antonijas iela 6. Rīga. LV-1010</t>
  </si>
  <si>
    <t>Jēzusbaznīcas iela 6. Rīga. LV-1050</t>
  </si>
  <si>
    <t>Drošības policija. Valsts Zemes dienests. SIA "Tele 2"  (Jumta un bēniņu daļas noma telekomunikāciju objektam)</t>
  </si>
  <si>
    <t>11. novembra krastmala 31. Rīga. LV-1050</t>
  </si>
  <si>
    <t>Daugavgrīvas iela 58. Rīga. LV-1007</t>
  </si>
  <si>
    <t>Tiesu administrācija – Administratīvā rajona tiesa. Rīgas tiesu nams.</t>
  </si>
  <si>
    <t>Baldones iela 1A. Rīga. LV-1007</t>
  </si>
  <si>
    <t xml:space="preserve">SIA “Čilli Pizza”. SIA “Garkalns”. Tieslietu ministrija.  SIA “Verbo”. SIA "Lattelecom". Latvijas Republikas Prokuratūra </t>
  </si>
  <si>
    <t>Raiņa bulvāris 15. Rīga. LV-1050</t>
  </si>
  <si>
    <t>Latvijas Republikas Prokuratūra. Jūrmalas Zvērinātu advokātu birojs. Tiesu administrācija - Jūrmalas pilsētas tiesa. Jūrmalas zemesgrāmatas nodaļa</t>
  </si>
  <si>
    <t>Zigfrīda Meierovica prospekts 1A. Jūrmala. LV-2015</t>
  </si>
  <si>
    <t>Pils iela 16. Tukums. Tukuma nov.. LV-3101</t>
  </si>
  <si>
    <t>Tiesu administrācija - Zemgales apgabaltiesa. Pāvils Cvetkovs (Garāžas telpa). Pēteris Dzalbe (Garāžas telpa)</t>
  </si>
  <si>
    <t>Akadēmijas iela 9. Jelgava. LV-3001</t>
  </si>
  <si>
    <t>Vidzemes apgabaltiesa iecirkņa zvērināts tiesu izpildītājs Ampermane Vēsma. SIA “Cinis”. Tiesu administrācija – Cēsu rajona tiesa. SIA "Avotkalni IB"</t>
  </si>
  <si>
    <t>Raunas iela 14. Cēsis. Cēsu nov.. LV-4101</t>
  </si>
  <si>
    <t xml:space="preserve">Tiesu administrācija – Kuldīgas rajona tiesa. Biedrība "Latvijas Sarkanais Krusts" Kurzemes komiteja </t>
  </si>
  <si>
    <t>Kalna iela 25. Kuldīga. Kuldīgas nov.. LV-3301</t>
  </si>
  <si>
    <t>Katrīnas iela 14. Ventspils. LV-3601</t>
  </si>
  <si>
    <t>Kūrmājas prospekts 2/6. Liepāja. LV-3401</t>
  </si>
  <si>
    <t>Republikas iela 14. Liepāja. LV-3401</t>
  </si>
  <si>
    <t>Tiesu iela 5. Liepāja. LV-3401</t>
  </si>
  <si>
    <t>Kārļa Mīlenbaha iela 2. Talsi. Talsu nov.. LV-3201</t>
  </si>
  <si>
    <t>SIA "Latvijasmernieks.lv". Tiesu administrācija – Jēkabpils Zemesgrāmatu nodaļa . Valsts Zemes dienests</t>
  </si>
  <si>
    <t>Rīgas iela 150. Jēkabpils. LV-5202</t>
  </si>
  <si>
    <t>Tiesu administrācija – Jēkabpils rajona tiesa.   Jēkabpils Sv.Miķeļa evaņģēliski luteriskā draudze - Zemes nomas līgums (TNA nomnieks)</t>
  </si>
  <si>
    <t>Brīvības iela 126. Jēkabpils. LV-5201</t>
  </si>
  <si>
    <t>Liliju iela 20B. Jēkabpils. LV-5201</t>
  </si>
  <si>
    <t>Lāčplēša iela 19. Krāslava. Krāslavas nov.. LV-5601</t>
  </si>
  <si>
    <t>Latgales apgabaltiesas 22.iecirkņa zvērināts tiesu izpildītājs Janīna Kairāne. Valsts probācijas dienests. Latgales apgabaltiesas 24.iecirkņa zvērināts tiesu izpildītājs Meldere Kristīne. Latgales apgabaltiesas 23.iecirkņa zvērināts tiesu izpildītājs Jaņeviča Gaļina</t>
  </si>
  <si>
    <t>Rēzeknes iela 33A. Krāslava. Krāslavas nov.. LV-5601</t>
  </si>
  <si>
    <t>Irēna Jeršova - Zemes nomas līgums (TNA nomnieks). Valsts zemes dienests. SIA "Profesionālās izglītības. tālākizglītības un eksamināciju centrs". Tiesu administrācija - Preiļu zemesgrāmatu nodaļa</t>
  </si>
  <si>
    <t>1. maija iela 7. Preiļi. Preiļu nov.. LV-5301</t>
  </si>
  <si>
    <t>Kr. Barona iela 8. Ludza. Ludzas nov.. LV-5701</t>
  </si>
  <si>
    <t>18. novembra iela 37. Daugavpils. LV-5401</t>
  </si>
  <si>
    <t>Šveices iela 27. Sigulda. Siguldas nov.. LV-2150</t>
  </si>
  <si>
    <t>Zvērināts advokāts Lesiņš Ludis. Tiesu administrācija – Limbažu rajona tiesa</t>
  </si>
  <si>
    <t>Cēsu iela 18. Limbaži. Limbažu nov.. LV-4001</t>
  </si>
  <si>
    <t>Tiesu administrācija - Alūksnes zemesgrāmatu nodaļa. Tiesu administrācija – Alūksnes rajona tiesa</t>
  </si>
  <si>
    <t>Rūpniecības iela 8. Alūksne. Alūksnes nov.. LV-4301</t>
  </si>
  <si>
    <t>Bērzpils iela 7A. Balvi. Balvu nov.. LV-4501</t>
  </si>
  <si>
    <t>Ābeļu iela 6. Gulbene. Gulbenes nov.. LV-4401</t>
  </si>
  <si>
    <t>Rīgas iela 2. Valka. Valkas nov.. LV-4701</t>
  </si>
  <si>
    <t>Peldu iela 25. Rīga. LV-1050</t>
  </si>
  <si>
    <t>Pils iela 17. Rīga. LV-1050</t>
  </si>
  <si>
    <t>Miera iela 1. Salaspils. Salaspils nov.. LV-2169</t>
  </si>
  <si>
    <t>Rūpniecības iela 23. Rīga. LV-1045</t>
  </si>
  <si>
    <t>Zemnieku iela 5. Rēzekne. LV-4601</t>
  </si>
  <si>
    <t>Niedru iela 9. Vecsalaca. Salacgrīvas pag.. Salacgrīvas nov.. LV-4033</t>
  </si>
  <si>
    <t>Leona Paegles iela 13. Valmiera. LV-4201</t>
  </si>
  <si>
    <t>Blaumaņa iela 7. Madona. Madonas nov.. LV-4801</t>
  </si>
  <si>
    <t>Gaismas iela 3. Ventspils. LV-3601</t>
  </si>
  <si>
    <t>Jaunā ostmala 2A. Liepāja. LV-3401</t>
  </si>
  <si>
    <t>Raiņa iela 28. Daugavpils. LV-5401</t>
  </si>
  <si>
    <t>Dārza iela 12. Lielvārde. Lielvārdes nov.. LV-5070</t>
  </si>
  <si>
    <t>Kazarmes iela 17A. Jelgava. LV-3007</t>
  </si>
  <si>
    <t>Voleru iela 4. Rīga. LV-1007</t>
  </si>
  <si>
    <t>Dārzu iela 2. Ventspils. LV-3601</t>
  </si>
  <si>
    <t>Baznīcas iela 3. Sigulda. Siguldas nov.. LV-2150</t>
  </si>
  <si>
    <t>Baznīcas iela 7. Sigulda. Siguldas nov.. LV-2150</t>
  </si>
  <si>
    <t>"Kārļukalns". Drabešu pag.. Amatas nov.. LV-4101</t>
  </si>
  <si>
    <t>"Vecupītes". Kocēnu pag.. Kocēnu nov.. LV-4220</t>
  </si>
  <si>
    <t>Aiviekstes iela 3. Ļaudona. Ļaudonas pag.. Madonas nov.. LV-4862</t>
  </si>
  <si>
    <t>"Bērzi". Murmastienes pag.. Varakļānu nov.. LV-4835</t>
  </si>
  <si>
    <t>"Šlīteres mežniecība". Šlītere. Dundagas pag.. Dundagas nov.. LV-3270</t>
  </si>
  <si>
    <t>Skautu iela 2. Jūrmala LV2008</t>
  </si>
  <si>
    <t>Hipokrāta iela 2. Rīga. LV-1079</t>
  </si>
  <si>
    <t>Valsts SIA "Traumatoloģijas un ortopēdijas slimnīca". Slimību profilakses un kontroles centrs</t>
  </si>
  <si>
    <t>Duntes iela 20 k-3. Rīga. LV-1005</t>
  </si>
  <si>
    <t>Duntes iela 22 k-5. Rīga. LV-1005</t>
  </si>
  <si>
    <t>Klijānu iela 7. Rīga. LV-1012</t>
  </si>
  <si>
    <t>Klijānu iela 7 k-2. Rīga. LV-1012</t>
  </si>
  <si>
    <t>Mazā Klijānu iela 5. Rīga. LV-1012</t>
  </si>
  <si>
    <t>Mazā Klijānu iela 7. Rīga. LV-1012</t>
  </si>
  <si>
    <t>Laktas iela 8. Rīga. LV-1013</t>
  </si>
  <si>
    <t>Nīcgales iela 7. Rīga. LV-1035</t>
  </si>
  <si>
    <t>Anniņmuižas bulvāris 89. Rīga. LV-1029</t>
  </si>
  <si>
    <t>Rīgas iela 47A. Valmiera. LV-4201</t>
  </si>
  <si>
    <t>Siguldas iela 16A. Daugavpils. LV-5404</t>
  </si>
  <si>
    <t>Lielā Dārza iela 60B. Daugavpils. LV-5417</t>
  </si>
  <si>
    <t>Daugavas iela 2A. Krauja. Naujenes pag.. Daugavpils nov.. LV-5451</t>
  </si>
  <si>
    <t>Pagasta iela 2. Ogre. Ogres nov.. LV-5001</t>
  </si>
  <si>
    <t>"Līvi". Auru pag.. Dobeles nov.. LV-3701</t>
  </si>
  <si>
    <t>Latgales iela 1B. Viļāni. Viļānu nov.. LV-4650</t>
  </si>
  <si>
    <t>Talsu iela 33. Kandava. Kandavas nov.. LV-3120</t>
  </si>
  <si>
    <t>Silaines iela 11. Cesvaine. Cesvaines nov.. LV-4871</t>
  </si>
  <si>
    <t>VAS "Valsts nekustamie īpašumi". Paula Stradiņa medicīnas vēstures muzejs</t>
  </si>
  <si>
    <t>Antonijas iela 1. Rīga. LV-1010</t>
  </si>
  <si>
    <t>Hipokrāta iela 2 k-6. Rīga. LV-1079</t>
  </si>
  <si>
    <t>Maskavas iela 80. Rīga. LV-1003</t>
  </si>
  <si>
    <t>Raiņa bulvāris 27. Rīga. LV-1050</t>
  </si>
  <si>
    <t>18. novembra iela 41A. Rēzekne. LV-4601</t>
  </si>
  <si>
    <t>Sēlpils iela 6. Rīga</t>
  </si>
  <si>
    <t>1960. 1962. 1970</t>
  </si>
  <si>
    <t>Sēlpils iela 9. Rīga. LV-1007</t>
  </si>
  <si>
    <t>Sēlpils iela 9 k-3. Rīga. LV-1007</t>
  </si>
  <si>
    <t>Sēlpils iela 9 k-2. Rīga. LV-1007</t>
  </si>
  <si>
    <t>Sēlpils iela 9 k-1. Rīga. LV-1007</t>
  </si>
  <si>
    <t>Dzirciema iela 16. Rīga. LV-1007</t>
  </si>
  <si>
    <t>Kronvalda bulvāris 9. Rīga. LV-1010</t>
  </si>
  <si>
    <t>Mārupes iela 17 k-1. Rīga. LV-1002</t>
  </si>
  <si>
    <t>Mārupes iela 17 k-2. Rīga. LV-1002</t>
  </si>
  <si>
    <t>Hipokrāta iela 3. Rīga. LV-1079</t>
  </si>
  <si>
    <t>Jāņa Asara iela 5. Rīga. LV-1009</t>
  </si>
  <si>
    <t>Cigoriņu iela 3. Rīga. LV-1004</t>
  </si>
  <si>
    <t>Anniņmuižas bulvāris 26A. Rīga. LV-1069</t>
  </si>
  <si>
    <t>Rātsupītes iela 5. Rīga. LV-1067</t>
  </si>
  <si>
    <t>Riņķu iela 24/26. Liepāja. LV-3405</t>
  </si>
  <si>
    <t>Kapseļu iela 23. Rīga. LV-1046</t>
  </si>
  <si>
    <t>Dzirciema iela 20 k-6. Rīga. LV-1007</t>
  </si>
  <si>
    <t>Brāļu Skrindu iela 11. Rēzekne. LV-4601</t>
  </si>
  <si>
    <t>Viesnīcas iela 1. Saldus. Saldus nov.. LV-3801</t>
  </si>
  <si>
    <t>Skolas iela 9. Krāslava. Krāslavas nov.. LV-5601</t>
  </si>
  <si>
    <t>Mehanizatoru iela 2A. Preiļi. Preiļu nov.. LV-5301</t>
  </si>
  <si>
    <t>Dundagas iela 4. Talsi. Talsu nov.. LV-3201</t>
  </si>
  <si>
    <t>Mūrmuižas iela 18. Valmiera. LV-4201</t>
  </si>
  <si>
    <t>Brīvības iela 48. Ogre. Ogres nov.. LV-5001</t>
  </si>
  <si>
    <t>Akadēmijas iela 6. Vecauce. Vecauces pag.. Auces nov.. LV-3708</t>
  </si>
  <si>
    <t>Lielā iela 1. Jelgava. LV-3001</t>
  </si>
  <si>
    <t>Lielā iela 2. Jelgava. LV-3001</t>
  </si>
  <si>
    <t>Lielā iela 4. Jelgava. LV-3001</t>
  </si>
  <si>
    <t>Lielā iela 17. Jelgava. LV-3001</t>
  </si>
  <si>
    <t>Lielā iela 19. Jelgava. LV-3001</t>
  </si>
  <si>
    <t>Svētes iela 18. Jelgava. LV-3001</t>
  </si>
  <si>
    <t>Pētera iela 1. Jelgava. LV-3001</t>
  </si>
  <si>
    <t>Driksas iela 1. Jelgava. LV-3001</t>
  </si>
  <si>
    <t>Akadēmijas iela 4. Jelgava. LV-3001</t>
  </si>
  <si>
    <t>Mātera iela 26. Jelgava. LV-3001</t>
  </si>
  <si>
    <t>Dobeles iela 41A. Jelgava. LV-3001</t>
  </si>
  <si>
    <t>Dobeles iela 41. Jelgava. LV-3001</t>
  </si>
  <si>
    <t>Akadēmijas iela 19. Jelgava. LV-3001</t>
  </si>
  <si>
    <t>Akadēmijas iela 11. Jelgava. LV-3001</t>
  </si>
  <si>
    <t>Raiņa iela 1. Jelgava. LV-3001</t>
  </si>
  <si>
    <t>Jāņa Čakstes bulvāris 5. Jelgava. LV-3001</t>
  </si>
  <si>
    <t>Jāņa Čakstes bulvāris 7. Jelgava. LV-3001</t>
  </si>
  <si>
    <t>Rīgas iela 22. Jelgava. LV-3004</t>
  </si>
  <si>
    <t>Pumpura iela 7. Jelgava. LV-3004</t>
  </si>
  <si>
    <t>Kristapa Helmaņa iela 2. Jelgava. LV-3004</t>
  </si>
  <si>
    <t>Paula Lejiņa iela 2. Jelgava. LV-3004</t>
  </si>
  <si>
    <t>Tērvetes iela 91D. Jelgava. LV-3008</t>
  </si>
  <si>
    <t>"Pēterlauki". Platones pag.. Jelgavas nov.. LV-3021</t>
  </si>
  <si>
    <t>"Lieljasi". Platones pag.. Jelgavas nov.. LV-3021</t>
  </si>
  <si>
    <t>Strazdu iela 1. Jelgava. LV-3004</t>
  </si>
  <si>
    <t>Kristapa Helmaņa iela 8. Jelgava. LV-3004</t>
  </si>
  <si>
    <t>Institūta iela 1. Ulbroka. Stopiņu nov.. LV-2130</t>
  </si>
  <si>
    <t>Struktoru iela 14. Rīga. LV-1039</t>
  </si>
  <si>
    <t>Zinātnes iela 2. Priekuļi. Priekuļu pag.. Priekuļu nov.. LV-4126</t>
  </si>
  <si>
    <t>Peldu iela 30. Rīga. LV-1050</t>
  </si>
  <si>
    <t>Kristapa Helmaņa iela 10. Jelgava. LV-3004</t>
  </si>
  <si>
    <t>Brīvības iela 88. Jēkabpils. LV-5201</t>
  </si>
  <si>
    <t>Latgales iela 6. Krāslava. Krāslavas nov.. LV-5601</t>
  </si>
  <si>
    <t>Lubānas iela 49. Rīga. LV-1073</t>
  </si>
  <si>
    <t>Zemgales iela 44A. Dobele. Dobeles nov.. LV-3701</t>
  </si>
  <si>
    <t>Skolas iela 27. Madona. Madonas nov.. LV-4801</t>
  </si>
  <si>
    <t>Daģu iela 2. Talsi. Talsu nov.. LV-3201</t>
  </si>
  <si>
    <t>Dravnieku iela 6. Ogre. Ogres nov.. LV-5001</t>
  </si>
  <si>
    <t>Daugavpils iela 59. Preiļi. Preiļu nov.. LV-5301</t>
  </si>
  <si>
    <t>Kraujas iela 23. Rīga. LV-1024</t>
  </si>
  <si>
    <t>"Veterinārā pārvalde "Krīvi"". Tumes pag.. Tukuma nov.. LV-3139</t>
  </si>
  <si>
    <t>Raiņa iela 21. Valmiera. LV-4201</t>
  </si>
  <si>
    <t>"Dižzemes". Dižstende. Lībagu pag.. Talsu nov.. LV-3258</t>
  </si>
  <si>
    <t>13. janvāra iela 15. Rīga. LV-1050</t>
  </si>
  <si>
    <t>Dārzu iela 4. Cesvaine. Cesvaines nov.. LV-4871</t>
  </si>
  <si>
    <t>Dārza iela 8. Kuldīga. Kuldīgas nov.. LV-3301</t>
  </si>
  <si>
    <t>"Saldenieki". Mežvidi. Novadnieku pag.. Saldus nov.. LV-3801</t>
  </si>
  <si>
    <t>Krišjāņa Valdemāra iela 7. Daugavpils. LV-5401</t>
  </si>
  <si>
    <t>Brīvības iela 129B. Ogre. Ogres nov.. LV-5001</t>
  </si>
  <si>
    <t>Miera iela 2. Inčukalns. Inčukalna pag.. Inčukalna nov.. LV-2141</t>
  </si>
  <si>
    <t>Mežrūpnieku iela 2A. Jēkabpils. LV-5201</t>
  </si>
  <si>
    <t>Brīvības iela 7B. Dobele. Dobeles nov.. LV-3701</t>
  </si>
  <si>
    <t>"Ošiņi". Rītausmas. Īslīces pag.. Bauskas nov.. LV-3901</t>
  </si>
  <si>
    <t>Mārtiņa iela 1. Tukums. Tukuma nov.. LV-3101</t>
  </si>
  <si>
    <t>Pamatu iela 14. Gulbene. Gulbenes nov.. LV-4401</t>
  </si>
  <si>
    <t>Ozolu iela 1. Alūksne. Alūksnes nov.. LV-4301</t>
  </si>
  <si>
    <t>Pārupes iela 5. Jaunkalsnava. Kalsnavas pag.. Madonas nov.. LV-4860</t>
  </si>
  <si>
    <t>"Audzes". Kalsnavas pag.. Madonas nov.. LV-4860</t>
  </si>
  <si>
    <t>"Meža pētnieki". Ozolnieki. Ozolnieku pag.. Ozolnieku nov.. LV-3018</t>
  </si>
  <si>
    <t>"Vētraine". Kalsnavas pag.. Madonas nov.. LV-4860</t>
  </si>
  <si>
    <t>"Mežmāja". Laucienes pag.. Talsu nov.. LV-3285</t>
  </si>
  <si>
    <t>"Mednieki". Laucienes pag.. Talsu nov.. LV-3285</t>
  </si>
  <si>
    <t>Republikas laukums 2. Rīga. LV-1010</t>
  </si>
  <si>
    <t>Struktoru iela 14A. Rīga. LV-1039</t>
  </si>
  <si>
    <t>Liepājas šoseja 29. Dobele. Dobeles nov.. LV-3701</t>
  </si>
  <si>
    <t>Parka iela 3. Lubāna. Lubānas nov.. LV-4830</t>
  </si>
  <si>
    <t>Celtnieku iela 12. Talsi. Talsu nov.. LV-3201</t>
  </si>
  <si>
    <t>"Pikšu muzejs". Bērzes pag.. Dobeles nov.. LV-3732</t>
  </si>
  <si>
    <t>Eduarda Veidenbauma iela 11. Liepāja. LV-3401</t>
  </si>
  <si>
    <t>Varšavas iela 24. Daugavpils. LV-5404</t>
  </si>
  <si>
    <t>Liepu iela 33B. Rēzekne. LV-4601</t>
  </si>
  <si>
    <t>Pārtikas drošības. dzīvnieku veselības un vides zinātniskais institūts "BIOR"</t>
  </si>
  <si>
    <t>Daugavgrīvas iela 8. Rīga. LV-1048</t>
  </si>
  <si>
    <t>Lejupes iela 3. Rīga. LV-1076</t>
  </si>
  <si>
    <t>Graudu iela 1. Ceriņi. Krimūnu pag.. Dobeles nov.. LV-3701</t>
  </si>
  <si>
    <t>Lielvārdes iela 36. Rīga. LV-1006</t>
  </si>
  <si>
    <t>Lielvārdes iela 38. Rīga. LV-1006</t>
  </si>
  <si>
    <t>Bērzpils iela 62. Balvi. Balvu nov.. LV-4501</t>
  </si>
  <si>
    <t>"Atpūtnieki". Tārgales pag.. Ventspils nov.. LV-3621</t>
  </si>
  <si>
    <t>Jēkaba iela 11. Rīga. LV-1050</t>
  </si>
  <si>
    <t>Jēkaba iela 16. Rīga. LV-1050</t>
  </si>
  <si>
    <t>Mazā Trokšņu iela 2. Rīga. LV-1050</t>
  </si>
  <si>
    <t>Torņa iela 3/5. Rīga. LV-1050</t>
  </si>
  <si>
    <t>Aldaru iela 11 k-4. Rīga. LV-1050</t>
  </si>
  <si>
    <t>Jēkaba iela 10/12. Rīga. LV-1050</t>
  </si>
  <si>
    <t>Jēkaba iela 6/8. Rīga. LV-1050</t>
  </si>
  <si>
    <t>Kr.Valdemāra 157. Rīga</t>
  </si>
  <si>
    <t>Piederība DIR REN (0-nē, 1-jā)</t>
  </si>
  <si>
    <t>80440050053074</t>
  </si>
  <si>
    <t>80440050053086</t>
  </si>
  <si>
    <t>13000217136001</t>
  </si>
  <si>
    <t>13000217136002</t>
  </si>
  <si>
    <t>Atlase (manuāli) DIR REN (0-nē, 1-jā)</t>
  </si>
  <si>
    <t>Jau iekļautas DIR REN 2017</t>
  </si>
  <si>
    <t>Jau iekļautas DIR 2017</t>
  </si>
  <si>
    <t>1</t>
  </si>
  <si>
    <t>3%:</t>
  </si>
  <si>
    <t>(sagatavota pēc valsts institūciju sniegtās informācijas)*</t>
  </si>
  <si>
    <t>Valsts institūciju īpašumā, valdījumā un lietošanā esošās ēkas ar kopējo platību virs 250 m2 uz 20.12.2019., kurām veikta norobežojošo konstrukciju siltināšana un, kuras sasniedz ēku minimālās energoefektivitātes prasības (aktuālās minimālās energoefektivitātes prasības uz ēkas projektēšanas brīdi)</t>
  </si>
  <si>
    <t>Kopējā S, m2:</t>
  </si>
  <si>
    <t>Lietotājs</t>
  </si>
  <si>
    <t>Būves kadastra apzīmējums</t>
  </si>
  <si>
    <t>Ekspluatācijas uzsākšanas gads</t>
  </si>
  <si>
    <t>Kompleksās renovācijas gads</t>
  </si>
  <si>
    <t>Ēkas kopējā platība, m2</t>
  </si>
  <si>
    <t>*Sarakstā nav iekļauti kultūrvēsturiskie pieminekļi</t>
  </si>
  <si>
    <t>(sagatavota pēc valsts institūciju sniegtās informācijas)</t>
  </si>
  <si>
    <r>
      <t>Valsts institūciju īpašumā, valdījumā un lietošanā esošās ēkas - kultūrvēsturiskie pieminekļi ar kopējo platību virs 250 m</t>
    </r>
    <r>
      <rPr>
        <b/>
        <vertAlign val="superscript"/>
        <sz val="11"/>
        <color theme="1"/>
        <rFont val="Calibri"/>
        <family val="2"/>
        <charset val="186"/>
        <scheme val="minor"/>
      </rPr>
      <t>2</t>
    </r>
    <r>
      <rPr>
        <b/>
        <sz val="11"/>
        <color theme="1"/>
        <rFont val="Calibri"/>
        <family val="2"/>
        <charset val="186"/>
        <scheme val="minor"/>
      </rPr>
      <t xml:space="preserve"> uz 20.12.2019.</t>
    </r>
  </si>
  <si>
    <r>
      <t>Vidējais kopējais enerģijas patēriņš (2014.-2018.),
KWh/m</t>
    </r>
    <r>
      <rPr>
        <vertAlign val="superscript"/>
        <sz val="11"/>
        <rFont val="Calibri"/>
        <family val="2"/>
        <charset val="186"/>
      </rPr>
      <t xml:space="preserve">2 </t>
    </r>
    <r>
      <rPr>
        <sz val="11"/>
        <rFont val="Calibri"/>
        <family val="2"/>
        <charset val="186"/>
      </rPr>
      <t>/ gadā**</t>
    </r>
  </si>
  <si>
    <t>*Ja vairākām ēkām ir viens skaitītājs elektroenerģijai, tad kopējais elektroenerģijas patēriņš uz visām ēkām tiek sadalīts uz kopējo ēku platību un visām ēkām tiek norādīts vienāds īpatnējais elektroenerģijas patēriņš. Ja vairākām ēkām ir viens skaitītājs siltumenerģijai, tad kopējais siltumenerģijas patēriņš uz visām ēkām tiek sadalīts uz apkurināmo ēku platību un visām ēkām tiek norādīts vienāds īpatnējais siltumerģijas patēriņš.</t>
  </si>
  <si>
    <r>
      <t>Energo- efektivitātes rādītājs pēc ēkas energo- sertifikāta (kWh/m</t>
    </r>
    <r>
      <rPr>
        <vertAlign val="superscript"/>
        <sz val="11"/>
        <rFont val="Calibri"/>
        <family val="2"/>
        <charset val="186"/>
      </rPr>
      <t>2</t>
    </r>
    <r>
      <rPr>
        <sz val="11"/>
        <rFont val="Calibri"/>
        <family val="2"/>
        <charset val="186"/>
      </rPr>
      <t xml:space="preserve"> /gadā)</t>
    </r>
  </si>
  <si>
    <r>
      <t>Energo- efektivitātes rādītājs pēc ēkas energo- sertifikāta (kWh/m</t>
    </r>
    <r>
      <rPr>
        <vertAlign val="superscript"/>
        <sz val="11"/>
        <rFont val="Calibri"/>
        <family val="2"/>
        <charset val="186"/>
      </rPr>
      <t>2</t>
    </r>
    <r>
      <rPr>
        <sz val="11"/>
        <rFont val="Calibri"/>
        <family val="2"/>
        <charset val="186"/>
      </rPr>
      <t>/gadā)</t>
    </r>
  </si>
  <si>
    <r>
      <t>Valsts institūciju īpašumā, valdījumā un lietošanā esošās ēkas ar kopējo platību virs 250 m</t>
    </r>
    <r>
      <rPr>
        <b/>
        <vertAlign val="superscript"/>
        <sz val="11"/>
        <color theme="1"/>
        <rFont val="Calibri"/>
        <family val="2"/>
        <charset val="186"/>
        <scheme val="minor"/>
      </rPr>
      <t>2</t>
    </r>
    <r>
      <rPr>
        <b/>
        <sz val="11"/>
        <color theme="1"/>
        <rFont val="Calibri"/>
        <family val="2"/>
        <charset val="186"/>
        <scheme val="minor"/>
      </rPr>
      <t xml:space="preserve"> uz 20.12.2019. saskaņā ar Eiropas Parlamenta un Padomes Direktīvas 2010/27/ES par energoefektivitāti 5. panta 5.punktu </t>
    </r>
  </si>
  <si>
    <t>**Ja vairākām ēkām ir viens skaitītājs elektroenerģijai, tad kopējais elektroenerģijas patēriņš uz visām ēkām tiek sadalīts uz kopējo ēku platību un visām ēkām tiek norādīts vienāds īpatnējais elektroenerģijas patēriņš. Ja vairākām ēkām ir viens skaitītājs siltumenerģijai, tad kopējais siltumenerģijas patēriņš uz visām ēkām tiek sadalīts uz apkurināmo ēku platību un visām ēkām tiek norādīts vienāds īpatnējais siltumerģijas patēriņš.</t>
  </si>
  <si>
    <t>Adrese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</si>
</sst>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0.0"/>
    <numFmt numFmtId="166" formatCode="[$-426]General"/>
    <numFmt numFmtId="167" formatCode="_-&quot;Ls&quot;\ * #,##0.00_-;\-&quot;Ls&quot;\ * #,##0.00_-;_-&quot;Ls&quot;\ * &quot;-&quot;??_-;_-@_-"/>
  </numFmts>
  <fonts count="19" x14ac:knownFonts="1">
    <font>
      <sz val="11"/>
      <color theme="1"/>
      <name val="Calibri"/>
      <family val="2"/>
      <charset val="186"/>
      <scheme val="minor"/>
    </font>
    <font>
      <sz val="11"/>
      <color theme="1"/>
      <name val="Calibri"/>
      <family val="2"/>
      <charset val="186"/>
      <scheme val="minor"/>
    </font>
    <font>
      <sz val="11"/>
      <color indexed="8"/>
      <name val="Calibri"/>
      <family val="2"/>
      <charset val="186"/>
    </font>
    <font>
      <sz val="11"/>
      <color theme="1"/>
      <name val="Calibri"/>
      <family val="2"/>
      <scheme val="minor"/>
    </font>
    <font>
      <sz val="10"/>
      <name val="Arial"/>
      <family val="2"/>
      <charset val="186"/>
    </font>
    <font>
      <sz val="11"/>
      <color rgb="FF000000"/>
      <name val="Calibri"/>
      <family val="2"/>
      <charset val="186"/>
    </font>
    <font>
      <sz val="11"/>
      <color rgb="FF9C6500"/>
      <name val="Calibri"/>
      <family val="2"/>
      <charset val="186"/>
      <scheme val="minor"/>
    </font>
    <font>
      <sz val="8"/>
      <name val="Calibri"/>
      <family val="2"/>
      <charset val="186"/>
      <scheme val="minor"/>
    </font>
    <font>
      <sz val="8"/>
      <color theme="1"/>
      <name val="Calibri"/>
      <family val="2"/>
      <charset val="186"/>
      <scheme val="minor"/>
    </font>
    <font>
      <sz val="8"/>
      <color rgb="FFFF0000"/>
      <name val="Calibri"/>
      <family val="2"/>
      <charset val="186"/>
      <scheme val="minor"/>
    </font>
    <font>
      <u/>
      <sz val="11"/>
      <color indexed="12"/>
      <name val="Calibri"/>
      <family val="2"/>
      <charset val="186"/>
    </font>
    <font>
      <u/>
      <sz val="11"/>
      <color theme="10"/>
      <name val="Calibri"/>
      <family val="2"/>
      <scheme val="minor"/>
    </font>
    <font>
      <sz val="11"/>
      <name val="Calibri"/>
      <family val="2"/>
      <charset val="186"/>
      <scheme val="minor"/>
    </font>
    <font>
      <b/>
      <sz val="11"/>
      <color theme="1"/>
      <name val="Calibri"/>
      <family val="2"/>
      <charset val="186"/>
      <scheme val="minor"/>
    </font>
    <font>
      <u/>
      <sz val="11"/>
      <color theme="1"/>
      <name val="Calibri"/>
      <family val="2"/>
      <charset val="186"/>
      <scheme val="minor"/>
    </font>
    <font>
      <sz val="11"/>
      <name val="Calibri"/>
      <family val="2"/>
      <charset val="186"/>
    </font>
    <font>
      <vertAlign val="superscript"/>
      <sz val="11"/>
      <name val="Calibri"/>
      <family val="2"/>
      <charset val="186"/>
    </font>
    <font>
      <sz val="12"/>
      <color theme="1"/>
      <name val="Calibri"/>
      <family val="2"/>
      <charset val="186"/>
      <scheme val="minor"/>
    </font>
    <font>
      <b/>
      <vertAlign val="superscript"/>
      <sz val="11"/>
      <color theme="1"/>
      <name val="Calibri"/>
      <family val="2"/>
      <charset val="186"/>
      <scheme val="minor"/>
    </font>
  </fonts>
  <fills count="6">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55">
    <xf numFmtId="0" fontId="0" fillId="0" borderId="0"/>
    <xf numFmtId="0" fontId="2" fillId="0" borderId="0"/>
    <xf numFmtId="0" fontId="1" fillId="0" borderId="0"/>
    <xf numFmtId="0" fontId="3" fillId="0" borderId="0"/>
    <xf numFmtId="0" fontId="4" fillId="0" borderId="0"/>
    <xf numFmtId="166" fontId="5" fillId="0" borderId="0" applyBorder="0" applyProtection="0"/>
    <xf numFmtId="0" fontId="2" fillId="0" borderId="0"/>
    <xf numFmtId="43" fontId="1" fillId="0" borderId="0" applyFont="0" applyFill="0" applyBorder="0" applyAlignment="0" applyProtection="0"/>
    <xf numFmtId="43" fontId="2" fillId="0" borderId="0" applyFont="0" applyFill="0" applyBorder="0" applyAlignment="0" applyProtection="0"/>
    <xf numFmtId="0" fontId="6" fillId="2" borderId="0" applyNumberFormat="0" applyBorder="0" applyAlignment="0" applyProtection="0"/>
    <xf numFmtId="0" fontId="2" fillId="0" borderId="0"/>
    <xf numFmtId="0" fontId="10" fillId="0" borderId="0" applyNumberForma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 fillId="0" borderId="0" applyFont="0" applyFill="0" applyBorder="0" applyAlignment="0" applyProtection="0"/>
    <xf numFmtId="167" fontId="2" fillId="0" borderId="0" applyFon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0" fontId="11" fillId="0" borderId="0" applyNumberFormat="0" applyFill="0" applyBorder="0" applyAlignment="0" applyProtection="0"/>
    <xf numFmtId="43" fontId="2" fillId="0" borderId="0" applyFont="0" applyFill="0" applyBorder="0" applyAlignment="0" applyProtection="0"/>
    <xf numFmtId="164" fontId="1" fillId="0" borderId="0" applyFont="0" applyFill="0" applyBorder="0" applyAlignment="0" applyProtection="0"/>
  </cellStyleXfs>
  <cellXfs count="69">
    <xf numFmtId="0" fontId="0" fillId="0" borderId="0" xfId="0"/>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Border="1" applyAlignment="1">
      <alignment horizontal="left" vertical="center"/>
    </xf>
    <xf numFmtId="0" fontId="8" fillId="4" borderId="1" xfId="0" applyFont="1" applyFill="1" applyBorder="1" applyAlignment="1">
      <alignment horizontal="center" vertical="center" wrapText="1"/>
    </xf>
    <xf numFmtId="1" fontId="8" fillId="0" borderId="1" xfId="0" applyNumberFormat="1" applyFont="1" applyBorder="1" applyAlignment="1">
      <alignment horizontal="left" vertical="center"/>
    </xf>
    <xf numFmtId="0" fontId="8" fillId="0" borderId="1" xfId="0" applyNumberFormat="1" applyFont="1" applyBorder="1" applyAlignment="1">
      <alignment horizontal="left" vertical="center"/>
    </xf>
    <xf numFmtId="0" fontId="9" fillId="0" borderId="1" xfId="0" applyFont="1" applyBorder="1" applyAlignment="1">
      <alignment horizontal="center" vertical="center"/>
    </xf>
    <xf numFmtId="0" fontId="7" fillId="4" borderId="1" xfId="0" applyFont="1" applyFill="1" applyBorder="1" applyAlignment="1">
      <alignment horizontal="center" vertical="center" wrapText="1"/>
    </xf>
    <xf numFmtId="0" fontId="0" fillId="0" borderId="0" xfId="0" applyFont="1"/>
    <xf numFmtId="0" fontId="15" fillId="3" borderId="1" xfId="0" applyFont="1" applyFill="1" applyBorder="1" applyAlignment="1">
      <alignment horizontal="center" vertical="center" wrapText="1"/>
    </xf>
    <xf numFmtId="0" fontId="0"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1" fontId="0" fillId="4"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1" fontId="0" fillId="0" borderId="1" xfId="0" applyNumberFormat="1" applyFont="1" applyBorder="1" applyAlignment="1">
      <alignment horizontal="center" vertical="center"/>
    </xf>
    <xf numFmtId="0" fontId="0" fillId="0" borderId="0" xfId="0" applyFont="1" applyAlignment="1">
      <alignment horizontal="right"/>
    </xf>
    <xf numFmtId="0" fontId="12"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0" fontId="12" fillId="0" borderId="0" xfId="0" applyFont="1"/>
    <xf numFmtId="165" fontId="12" fillId="0" borderId="1" xfId="0" applyNumberFormat="1" applyFont="1" applyBorder="1" applyAlignment="1">
      <alignment horizontal="center" vertical="center"/>
    </xf>
    <xf numFmtId="165" fontId="0" fillId="0" borderId="1" xfId="0" applyNumberFormat="1"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vertical="center"/>
    </xf>
    <xf numFmtId="0" fontId="0" fillId="0" borderId="0" xfId="0" applyFont="1" applyAlignment="1">
      <alignment vertical="center"/>
    </xf>
    <xf numFmtId="0" fontId="0" fillId="5" borderId="0" xfId="0" applyFont="1" applyFill="1" applyAlignment="1">
      <alignment wrapText="1"/>
    </xf>
    <xf numFmtId="0" fontId="0" fillId="0" borderId="0" xfId="0" applyFont="1" applyAlignment="1">
      <alignment horizontal="center" vertical="center"/>
    </xf>
    <xf numFmtId="0" fontId="12" fillId="0" borderId="2" xfId="1" applyFont="1" applyBorder="1" applyAlignment="1">
      <alignment vertical="center" wrapText="1"/>
    </xf>
    <xf numFmtId="0" fontId="12" fillId="0" borderId="0" xfId="1" applyFont="1" applyAlignment="1">
      <alignment vertical="center" wrapText="1"/>
    </xf>
    <xf numFmtId="2" fontId="7" fillId="0" borderId="1" xfId="0" applyNumberFormat="1" applyFont="1" applyFill="1" applyBorder="1" applyAlignment="1">
      <alignment horizontal="center" vertical="center" wrapText="1"/>
    </xf>
    <xf numFmtId="0" fontId="0" fillId="0" borderId="0" xfId="0" applyFont="1" applyAlignment="1">
      <alignment wrapText="1"/>
    </xf>
    <xf numFmtId="0" fontId="0" fillId="0" borderId="1" xfId="0" applyFont="1" applyBorder="1" applyAlignment="1">
      <alignment vertical="center" wrapText="1"/>
    </xf>
    <xf numFmtId="0" fontId="0" fillId="0" borderId="0" xfId="0" applyFont="1" applyAlignment="1">
      <alignment vertical="center" wrapText="1"/>
    </xf>
    <xf numFmtId="0" fontId="0" fillId="0" borderId="1" xfId="0" applyFont="1" applyBorder="1" applyAlignment="1">
      <alignment horizontal="left" vertical="center" wrapText="1"/>
    </xf>
    <xf numFmtId="0" fontId="0" fillId="0" borderId="1" xfId="0" applyFont="1" applyBorder="1" applyAlignment="1">
      <alignment vertical="center"/>
    </xf>
    <xf numFmtId="0" fontId="12" fillId="0" borderId="1" xfId="1" applyFont="1" applyFill="1" applyBorder="1" applyAlignment="1">
      <alignment vertical="center" wrapText="1"/>
    </xf>
    <xf numFmtId="0" fontId="0" fillId="0" borderId="1" xfId="0" applyFont="1" applyFill="1" applyBorder="1"/>
    <xf numFmtId="0"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1" fontId="12" fillId="0" borderId="1" xfId="0" applyNumberFormat="1" applyFont="1" applyFill="1" applyBorder="1" applyAlignment="1">
      <alignment horizontal="center" vertical="center" wrapText="1"/>
    </xf>
    <xf numFmtId="0" fontId="0" fillId="0" borderId="1" xfId="0" applyFont="1" applyFill="1" applyBorder="1" applyAlignment="1">
      <alignment horizontal="center"/>
    </xf>
    <xf numFmtId="1" fontId="12"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0" fillId="0" borderId="0" xfId="0" applyFont="1" applyBorder="1"/>
    <xf numFmtId="0" fontId="0" fillId="0" borderId="0" xfId="0" applyFont="1" applyFill="1"/>
    <xf numFmtId="0" fontId="12" fillId="0" borderId="1" xfId="0" applyFont="1" applyBorder="1" applyAlignment="1">
      <alignment horizontal="left" vertical="center" wrapText="1"/>
    </xf>
    <xf numFmtId="0" fontId="0" fillId="0" borderId="1" xfId="0" applyFont="1" applyFill="1" applyBorder="1" applyAlignment="1">
      <alignment wrapText="1"/>
    </xf>
    <xf numFmtId="165" fontId="12" fillId="0" borderId="1" xfId="1" applyNumberFormat="1" applyFont="1" applyFill="1" applyBorder="1" applyAlignment="1">
      <alignment horizontal="center" vertical="center"/>
    </xf>
    <xf numFmtId="165" fontId="12"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1" fontId="0" fillId="0" borderId="1" xfId="0" applyNumberFormat="1" applyFont="1" applyFill="1" applyBorder="1" applyAlignment="1">
      <alignment horizontal="center" vertical="center"/>
    </xf>
    <xf numFmtId="4" fontId="14" fillId="0" borderId="0" xfId="0" applyNumberFormat="1" applyFont="1"/>
    <xf numFmtId="0" fontId="0" fillId="0" borderId="1" xfId="0" applyFont="1" applyBorder="1" applyAlignment="1">
      <alignment horizontal="center" vertical="center" wrapText="1"/>
    </xf>
    <xf numFmtId="1" fontId="0" fillId="0" borderId="1" xfId="0" applyNumberFormat="1" applyFont="1" applyBorder="1" applyAlignment="1">
      <alignment horizontal="center" vertical="center" wrapText="1"/>
    </xf>
    <xf numFmtId="4" fontId="0" fillId="0" borderId="0" xfId="0" applyNumberFormat="1" applyFont="1" applyAlignment="1">
      <alignment wrapText="1"/>
    </xf>
    <xf numFmtId="0" fontId="0" fillId="0" borderId="0" xfId="0" applyFont="1" applyAlignment="1">
      <alignment horizontal="right" wrapText="1"/>
    </xf>
    <xf numFmtId="4" fontId="14" fillId="0" borderId="0" xfId="0" applyNumberFormat="1" applyFont="1" applyAlignment="1">
      <alignment wrapText="1"/>
    </xf>
    <xf numFmtId="0" fontId="13" fillId="0" borderId="0" xfId="0" applyFont="1" applyAlignment="1">
      <alignment horizontal="center" vertical="center" wrapText="1"/>
    </xf>
    <xf numFmtId="0" fontId="0" fillId="0" borderId="3" xfId="0" applyFont="1" applyBorder="1" applyAlignment="1">
      <alignment horizontal="center" vertical="center" wrapText="1"/>
    </xf>
    <xf numFmtId="0" fontId="12" fillId="0" borderId="2" xfId="1" applyFont="1" applyBorder="1" applyAlignment="1">
      <alignment horizontal="left" vertical="center" wrapText="1"/>
    </xf>
    <xf numFmtId="0" fontId="12" fillId="0" borderId="0" xfId="1" applyFont="1" applyAlignment="1">
      <alignment horizontal="left" vertical="center" wrapText="1"/>
    </xf>
    <xf numFmtId="0" fontId="13" fillId="0" borderId="0" xfId="0" applyFont="1" applyAlignment="1">
      <alignment horizontal="center" vertical="center"/>
    </xf>
    <xf numFmtId="0" fontId="0" fillId="0" borderId="3" xfId="0" applyFont="1" applyBorder="1" applyAlignment="1">
      <alignment horizontal="center" vertical="center"/>
    </xf>
    <xf numFmtId="0" fontId="17" fillId="0" borderId="0" xfId="0" applyFont="1" applyAlignment="1">
      <alignment horizontal="center" wrapText="1"/>
    </xf>
  </cellXfs>
  <cellStyles count="355">
    <cellStyle name="Comma 10" xfId="111" xr:uid="{419BD897-F2CF-48BF-93C0-5DF7710A1D6C}"/>
    <cellStyle name="Comma 10 2" xfId="271" xr:uid="{CE7E014C-AA7C-468C-91ED-CA39A986E61A}"/>
    <cellStyle name="Comma 11" xfId="127" xr:uid="{CBC7D6E1-AC65-4A0B-8140-B1CC268EE413}"/>
    <cellStyle name="Comma 11 2" xfId="287" xr:uid="{9AA9604E-20CD-4543-B0B6-6900F8B35E73}"/>
    <cellStyle name="Comma 12" xfId="143" xr:uid="{2CAA9B8C-E440-4A8F-9961-6988F140CD9C}"/>
    <cellStyle name="Comma 12 2" xfId="303" xr:uid="{98D36917-0CC5-4051-AF1C-1C660060BDDD}"/>
    <cellStyle name="Comma 13" xfId="159" xr:uid="{764219DA-D25A-4C8C-8A68-D936658EC951}"/>
    <cellStyle name="Comma 13 2" xfId="319" xr:uid="{3AE093A0-E115-4E1B-8573-BDAB15422E7D}"/>
    <cellStyle name="Comma 14" xfId="175" xr:uid="{950DF123-ECF8-45F3-B492-573E2A2E841E}"/>
    <cellStyle name="Comma 14 2" xfId="335" xr:uid="{5E117D7C-5DA7-4941-83DE-D20146B201F2}"/>
    <cellStyle name="Comma 15" xfId="31" xr:uid="{1376814E-8454-42CC-A9F0-059BB82E1F44}"/>
    <cellStyle name="Comma 16" xfId="191" xr:uid="{CB169CC1-F184-40C4-A93C-D7558F575FC7}"/>
    <cellStyle name="Comma 17" xfId="351" xr:uid="{8C5CF196-04C2-4E53-871F-1412CF54BC9C}"/>
    <cellStyle name="Comma 18" xfId="12" xr:uid="{0808BA39-D6AF-47CD-914C-0C332D1A70FA}"/>
    <cellStyle name="Comma 2" xfId="8" xr:uid="{20E5E022-A38F-4215-AFF3-FF6C5FB4C693}"/>
    <cellStyle name="Comma 2 10" xfId="144" xr:uid="{35769284-2327-4879-B3EA-4023ABE48450}"/>
    <cellStyle name="Comma 2 10 2" xfId="304" xr:uid="{2ECF1DC1-97A9-43A8-B889-95844D946324}"/>
    <cellStyle name="Comma 2 11" xfId="160" xr:uid="{44FD69B6-390F-414E-85C4-408B043091BA}"/>
    <cellStyle name="Comma 2 11 2" xfId="320" xr:uid="{55593A52-F46D-42D6-946D-63AE8B496F18}"/>
    <cellStyle name="Comma 2 12" xfId="176" xr:uid="{66C80BDE-DC50-440B-A0E4-63EE95BB379C}"/>
    <cellStyle name="Comma 2 12 2" xfId="336" xr:uid="{478BA7A5-6D49-431C-85D9-EDF8B13AE52C}"/>
    <cellStyle name="Comma 2 13" xfId="32" xr:uid="{71B644EE-68B3-40C5-970B-986F25CD58DF}"/>
    <cellStyle name="Comma 2 14" xfId="192" xr:uid="{B40FFDE6-F22D-4BB4-9FCE-F64B4A9285E1}"/>
    <cellStyle name="Comma 2 15" xfId="353" xr:uid="{10CE1207-6A66-4A79-A412-752154C1C4F2}"/>
    <cellStyle name="Comma 2 16" xfId="14" xr:uid="{E09544A9-368D-41CA-99D9-B0F384E109D4}"/>
    <cellStyle name="Comma 2 2" xfId="20" xr:uid="{1CEC0709-3D47-4329-B914-3E02B80A4949}"/>
    <cellStyle name="Comma 2 2 10" xfId="164" xr:uid="{E6741A96-6B01-4051-9B3C-1DB90F91419D}"/>
    <cellStyle name="Comma 2 2 10 2" xfId="324" xr:uid="{E6DF2390-6540-4A98-B8FD-CE4CC16EE443}"/>
    <cellStyle name="Comma 2 2 11" xfId="177" xr:uid="{A27E2546-D0CE-48F2-A0F1-97C398012619}"/>
    <cellStyle name="Comma 2 2 11 2" xfId="337" xr:uid="{516E3AFD-8879-4B98-A1DE-5B0AC6ADED35}"/>
    <cellStyle name="Comma 2 2 12" xfId="36" xr:uid="{9F8BDB07-8F88-4D48-B880-5C54969CC324}"/>
    <cellStyle name="Comma 2 2 13" xfId="196" xr:uid="{7BE9D5F9-5CE5-49DA-88DD-C48E16154437}"/>
    <cellStyle name="Comma 2 2 2" xfId="28" xr:uid="{76E17663-0611-4032-836B-192FDF1C5B70}"/>
    <cellStyle name="Comma 2 2 2 10" xfId="178" xr:uid="{29993424-B4C1-4D9E-BACD-ECA3A8D55BBF}"/>
    <cellStyle name="Comma 2 2 2 10 2" xfId="338" xr:uid="{E999E512-8D62-42AB-8295-133DFCFA9B33}"/>
    <cellStyle name="Comma 2 2 2 11" xfId="44" xr:uid="{D5EDCFF4-F9AD-4514-9F9B-2704D1602D6C}"/>
    <cellStyle name="Comma 2 2 2 12" xfId="204" xr:uid="{C4D5ECCE-D59B-4041-9518-F9FD523AC0B9}"/>
    <cellStyle name="Comma 2 2 2 2" xfId="60" xr:uid="{4D81D6C8-0B1D-4499-94B9-D837D9E8F408}"/>
    <cellStyle name="Comma 2 2 2 2 2" xfId="220" xr:uid="{E8144651-7996-4B98-B422-D13DC50A6EB8}"/>
    <cellStyle name="Comma 2 2 2 3" xfId="76" xr:uid="{CA2EFC0B-8889-41A0-A1DA-94B19A53560F}"/>
    <cellStyle name="Comma 2 2 2 3 2" xfId="236" xr:uid="{96AA02FD-D854-4D28-AF21-507720C2B5B0}"/>
    <cellStyle name="Comma 2 2 2 4" xfId="92" xr:uid="{A054A8F6-B2DD-4149-8985-D110A6E92544}"/>
    <cellStyle name="Comma 2 2 2 4 2" xfId="252" xr:uid="{BB650DE5-848B-43DE-AA59-8D7AE0587D7A}"/>
    <cellStyle name="Comma 2 2 2 5" xfId="108" xr:uid="{BE5973C4-A074-43BC-BE2F-4D08DDC72DD0}"/>
    <cellStyle name="Comma 2 2 2 5 2" xfId="268" xr:uid="{07BAC85B-C8D9-44FD-A648-5517325BF042}"/>
    <cellStyle name="Comma 2 2 2 6" xfId="124" xr:uid="{DD606A41-14C1-4B23-9368-793FA7DE561A}"/>
    <cellStyle name="Comma 2 2 2 6 2" xfId="284" xr:uid="{231E4D29-7170-49CF-9CFB-D70DCF7992EB}"/>
    <cellStyle name="Comma 2 2 2 7" xfId="140" xr:uid="{1350E3D4-E9DF-4C84-8EB1-83DE4126D983}"/>
    <cellStyle name="Comma 2 2 2 7 2" xfId="300" xr:uid="{2CCD4532-6D4D-4839-B07D-EB16C9DB8D5B}"/>
    <cellStyle name="Comma 2 2 2 8" xfId="156" xr:uid="{F0855774-41CD-4F86-B611-4C9673C58AA7}"/>
    <cellStyle name="Comma 2 2 2 8 2" xfId="316" xr:uid="{6E894394-D4A2-4315-91C4-DE006FF91469}"/>
    <cellStyle name="Comma 2 2 2 9" xfId="172" xr:uid="{4743D23E-E4EA-4C17-BE20-A7800B885482}"/>
    <cellStyle name="Comma 2 2 2 9 2" xfId="332" xr:uid="{8FE30F9D-16BA-463A-915A-740ED7983611}"/>
    <cellStyle name="Comma 2 2 3" xfId="52" xr:uid="{F98E61E6-4C32-4C71-9C5E-297B7324A3E0}"/>
    <cellStyle name="Comma 2 2 3 2" xfId="212" xr:uid="{D0F8CA61-FC5A-46B9-A338-BD363914CD3A}"/>
    <cellStyle name="Comma 2 2 4" xfId="68" xr:uid="{BBA44F6E-9601-4CF6-9EE0-04FD80E565E3}"/>
    <cellStyle name="Comma 2 2 4 2" xfId="228" xr:uid="{746E7747-1057-47D3-AEC2-A5C56376ABE6}"/>
    <cellStyle name="Comma 2 2 5" xfId="84" xr:uid="{8932B4A2-BDC6-4B22-8F1C-42F28DBAE80C}"/>
    <cellStyle name="Comma 2 2 5 2" xfId="244" xr:uid="{BD1F01CB-660F-45D0-8428-51E86CD12F2B}"/>
    <cellStyle name="Comma 2 2 6" xfId="100" xr:uid="{58148C5E-97FA-401A-B083-072CBFC5C605}"/>
    <cellStyle name="Comma 2 2 6 2" xfId="260" xr:uid="{58314E50-F3BB-4996-99A0-BCD31B97643A}"/>
    <cellStyle name="Comma 2 2 7" xfId="116" xr:uid="{F7FFF5F5-FDA6-4C9E-AADB-AE904D4E5436}"/>
    <cellStyle name="Comma 2 2 7 2" xfId="276" xr:uid="{6EA8F712-B373-44B3-ACD4-F769F60A7AD4}"/>
    <cellStyle name="Comma 2 2 8" xfId="132" xr:uid="{BA09F99F-494E-47CF-BD2F-C2823D9FC1C2}"/>
    <cellStyle name="Comma 2 2 8 2" xfId="292" xr:uid="{965443B6-FE7F-47CF-88C7-965A00BE0596}"/>
    <cellStyle name="Comma 2 2 9" xfId="148" xr:uid="{00722CC0-96D0-41F6-A617-40E39DB51BDD}"/>
    <cellStyle name="Comma 2 2 9 2" xfId="308" xr:uid="{5DB2F669-4B8D-4DF2-A9E7-188D282C3CCC}"/>
    <cellStyle name="Comma 2 3" xfId="24" xr:uid="{FEC2948F-DF6C-4919-9138-EDA45AC4CB21}"/>
    <cellStyle name="Comma 2 3 10" xfId="179" xr:uid="{CA825003-88AF-4A88-ACE8-5FBA60EF43E3}"/>
    <cellStyle name="Comma 2 3 10 2" xfId="339" xr:uid="{D9D1545F-FCB2-4E59-B017-1F473587A9F0}"/>
    <cellStyle name="Comma 2 3 11" xfId="40" xr:uid="{2847150A-C9B8-4E23-BEAC-14B3C582D595}"/>
    <cellStyle name="Comma 2 3 12" xfId="200" xr:uid="{348BE554-4EF4-409B-8060-5EA9CB9D7A4A}"/>
    <cellStyle name="Comma 2 3 2" xfId="56" xr:uid="{663955D0-96D0-4FED-B296-2147F86BBF3B}"/>
    <cellStyle name="Comma 2 3 2 2" xfId="216" xr:uid="{56FA3E11-6ECE-498E-80D7-7469C72B5FEC}"/>
    <cellStyle name="Comma 2 3 3" xfId="72" xr:uid="{8D256E65-BE52-4FDB-B930-FC783F760F4B}"/>
    <cellStyle name="Comma 2 3 3 2" xfId="232" xr:uid="{5CB99FB0-AA2F-41BD-9BE9-87192BC9B0FC}"/>
    <cellStyle name="Comma 2 3 4" xfId="88" xr:uid="{E2F74BD9-58AD-46D4-97E6-F0A24FCB966C}"/>
    <cellStyle name="Comma 2 3 4 2" xfId="248" xr:uid="{8F5511A5-84FF-472E-8E53-8F63CBE106BF}"/>
    <cellStyle name="Comma 2 3 5" xfId="104" xr:uid="{8786F656-4A29-422B-ADD5-7CCC4C98E188}"/>
    <cellStyle name="Comma 2 3 5 2" xfId="264" xr:uid="{F603589E-284A-4028-B822-FCC2E1DE07BA}"/>
    <cellStyle name="Comma 2 3 6" xfId="120" xr:uid="{51324231-F152-426E-98B2-F2BC4273DF00}"/>
    <cellStyle name="Comma 2 3 6 2" xfId="280" xr:uid="{C66AB413-98C2-4366-BC54-A038B11432C5}"/>
    <cellStyle name="Comma 2 3 7" xfId="136" xr:uid="{57540D64-D69D-4D10-97EB-FCBDF782BF03}"/>
    <cellStyle name="Comma 2 3 7 2" xfId="296" xr:uid="{48300996-F663-4C63-A018-79B19C9A2FE8}"/>
    <cellStyle name="Comma 2 3 8" xfId="152" xr:uid="{CB2953E3-186C-47B7-AD4C-2BD40A7B84FC}"/>
    <cellStyle name="Comma 2 3 8 2" xfId="312" xr:uid="{F74BC9D1-446F-432B-A1F7-88D905B696D6}"/>
    <cellStyle name="Comma 2 3 9" xfId="168" xr:uid="{1BE55816-A885-41AA-BD5E-B9E1019D891F}"/>
    <cellStyle name="Comma 2 3 9 2" xfId="328" xr:uid="{18247CD5-B8ED-44FA-B36D-8904E2A36681}"/>
    <cellStyle name="Comma 2 4" xfId="48" xr:uid="{C72CBB02-5C98-46EA-97BC-C73D518D744E}"/>
    <cellStyle name="Comma 2 4 2" xfId="208" xr:uid="{D1C49D72-0278-4339-98E6-D4727F59AAD2}"/>
    <cellStyle name="Comma 2 5" xfId="64" xr:uid="{6067EF1A-D8B2-4DE7-B824-BCD3CE6252B1}"/>
    <cellStyle name="Comma 2 5 2" xfId="224" xr:uid="{839A3986-DDB4-460E-A754-CEEFD71423C4}"/>
    <cellStyle name="Comma 2 6" xfId="80" xr:uid="{EBA37EDD-EA5E-43C3-91BD-5E97B143A5CA}"/>
    <cellStyle name="Comma 2 6 2" xfId="240" xr:uid="{1FCBA287-DB1D-460D-B644-E30390FC9F71}"/>
    <cellStyle name="Comma 2 7" xfId="96" xr:uid="{EA3CBB2B-6A68-4B53-A753-1FE53EE2C0D3}"/>
    <cellStyle name="Comma 2 7 2" xfId="256" xr:uid="{E6874C15-E74D-47DA-B69E-C344E0B975A0}"/>
    <cellStyle name="Comma 2 8" xfId="112" xr:uid="{D24E0911-8727-4D9A-A006-7283EEEE83C2}"/>
    <cellStyle name="Comma 2 8 2" xfId="272" xr:uid="{140742BD-ECB4-4015-9183-5EA2682BC239}"/>
    <cellStyle name="Comma 2 9" xfId="128" xr:uid="{70453847-5F40-4247-9E84-CD19BF9C3726}"/>
    <cellStyle name="Comma 2 9 2" xfId="288" xr:uid="{AD9577A6-7ED1-4C5A-B57C-C01B0B2A2242}"/>
    <cellStyle name="Comma 3" xfId="7" xr:uid="{F08C556A-4478-4B4C-AEA7-CEB80B70F4C9}"/>
    <cellStyle name="Comma 3 10" xfId="129" xr:uid="{01CCC569-F464-4E01-92CA-DFC8806BEA4A}"/>
    <cellStyle name="Comma 3 10 2" xfId="289" xr:uid="{ABE1A403-95A9-447F-8781-8D8B7D2E3428}"/>
    <cellStyle name="Comma 3 11" xfId="145" xr:uid="{8DA59BC2-C3CC-4C81-ACC1-EFEBF4A5AF55}"/>
    <cellStyle name="Comma 3 11 2" xfId="305" xr:uid="{135D6074-3904-478B-AEEB-FDDE4932E0C4}"/>
    <cellStyle name="Comma 3 12" xfId="161" xr:uid="{F3466EC3-2ACC-4EB6-AE7A-4A8B1F00FA14}"/>
    <cellStyle name="Comma 3 12 2" xfId="321" xr:uid="{FA0F7552-9517-4754-A1AB-133D377560D4}"/>
    <cellStyle name="Comma 3 13" xfId="180" xr:uid="{3AA605CB-F427-472E-BEB4-93BB7540BABD}"/>
    <cellStyle name="Comma 3 13 2" xfId="340" xr:uid="{7BA4A3E2-F9D0-4EE3-B2B5-F53BC9B15C12}"/>
    <cellStyle name="Comma 3 14" xfId="33" xr:uid="{1B2DA198-D9E3-4896-BBB5-06B5365E4793}"/>
    <cellStyle name="Comma 3 15" xfId="193" xr:uid="{F9AB831F-67C8-4791-9A8D-FA85B588B090}"/>
    <cellStyle name="Comma 3 16" xfId="17" xr:uid="{D6C07552-F9EF-4D0F-AEDF-CFB627AC9A90}"/>
    <cellStyle name="Comma 3 2" xfId="18" xr:uid="{28A48C12-E0BD-4186-8818-EBEABA878F6C}"/>
    <cellStyle name="Comma 3 2 10" xfId="146" xr:uid="{FFAE50F6-700C-448A-B6CA-FA034C4D05DE}"/>
    <cellStyle name="Comma 3 2 10 2" xfId="306" xr:uid="{18FBA71A-BF61-4AFE-A286-3FAF97676525}"/>
    <cellStyle name="Comma 3 2 11" xfId="162" xr:uid="{AF0693A5-03BB-4219-BA98-B781798C46B6}"/>
    <cellStyle name="Comma 3 2 11 2" xfId="322" xr:uid="{05A47B41-08E4-4D6F-A076-CC3C2D0ECC4F}"/>
    <cellStyle name="Comma 3 2 12" xfId="181" xr:uid="{8B628A96-8369-4570-9B46-9847C1E7F50A}"/>
    <cellStyle name="Comma 3 2 12 2" xfId="341" xr:uid="{8CCBCC2D-B5AE-45B6-8D93-19F6D959811E}"/>
    <cellStyle name="Comma 3 2 13" xfId="34" xr:uid="{99040564-3839-449A-99CB-ED8765E0A8AC}"/>
    <cellStyle name="Comma 3 2 14" xfId="194" xr:uid="{71D20E3F-6171-4D87-88E6-1072C04853F7}"/>
    <cellStyle name="Comma 3 2 2" xfId="22" xr:uid="{B07EED82-A12D-4B6B-9A72-DB49D7CCAE6B}"/>
    <cellStyle name="Comma 3 2 2 10" xfId="166" xr:uid="{13921630-95CE-43C9-84C5-A8992C842FDD}"/>
    <cellStyle name="Comma 3 2 2 10 2" xfId="326" xr:uid="{2D8A2BF4-6099-4DE5-85DA-0FFAD6DD37B2}"/>
    <cellStyle name="Comma 3 2 2 11" xfId="182" xr:uid="{504A487F-9B79-4314-A80C-DA960BB4DECC}"/>
    <cellStyle name="Comma 3 2 2 11 2" xfId="342" xr:uid="{8CD83A1D-FC50-4BF8-A8FF-415D58FA1375}"/>
    <cellStyle name="Comma 3 2 2 12" xfId="38" xr:uid="{FDB88B15-561E-4463-9AFF-75A8B999DB72}"/>
    <cellStyle name="Comma 3 2 2 13" xfId="198" xr:uid="{7340CCBB-17AF-47B1-A1A4-3AEEBF1ADD1C}"/>
    <cellStyle name="Comma 3 2 2 2" xfId="30" xr:uid="{6E812C3D-F721-4BFB-BA43-3FD990F0795A}"/>
    <cellStyle name="Comma 3 2 2 2 10" xfId="183" xr:uid="{DC23DE61-1E48-41AE-A2B5-99AC0E725BB2}"/>
    <cellStyle name="Comma 3 2 2 2 10 2" xfId="343" xr:uid="{CAC210F6-8A37-4207-BC0B-BCA35F7A711B}"/>
    <cellStyle name="Comma 3 2 2 2 11" xfId="46" xr:uid="{F4A8C547-A91F-4B58-A619-F593B811D42E}"/>
    <cellStyle name="Comma 3 2 2 2 12" xfId="206" xr:uid="{51839779-15FF-410E-8F5B-69890E0FFFD3}"/>
    <cellStyle name="Comma 3 2 2 2 2" xfId="62" xr:uid="{7F7BE373-ED6B-483F-9D0D-A4E4297ABF8F}"/>
    <cellStyle name="Comma 3 2 2 2 2 2" xfId="222" xr:uid="{34CFC053-FB17-47D2-B354-3F3BE849033D}"/>
    <cellStyle name="Comma 3 2 2 2 3" xfId="78" xr:uid="{56F2F4A2-2FA5-4BE7-89BF-D2C1FF036A14}"/>
    <cellStyle name="Comma 3 2 2 2 3 2" xfId="238" xr:uid="{6D5DAA4B-1356-4B36-8BB5-E58B6D499BE0}"/>
    <cellStyle name="Comma 3 2 2 2 4" xfId="94" xr:uid="{3F9971CD-78AF-47A7-8550-B2496A165E33}"/>
    <cellStyle name="Comma 3 2 2 2 4 2" xfId="254" xr:uid="{2697092D-D070-49AB-8C00-2467AACF802E}"/>
    <cellStyle name="Comma 3 2 2 2 5" xfId="110" xr:uid="{E079FCAE-0907-47AA-A091-6498CF20CE94}"/>
    <cellStyle name="Comma 3 2 2 2 5 2" xfId="270" xr:uid="{78E70776-EE90-41D5-9758-F34D7F59931D}"/>
    <cellStyle name="Comma 3 2 2 2 6" xfId="126" xr:uid="{54B01B21-E3C5-41F4-A018-CCF3BCE38425}"/>
    <cellStyle name="Comma 3 2 2 2 6 2" xfId="286" xr:uid="{5E58A03B-F95A-4994-A174-5DD86F93FAA2}"/>
    <cellStyle name="Comma 3 2 2 2 7" xfId="142" xr:uid="{F4E40859-B3C0-4F1A-87DC-1BFAB570F466}"/>
    <cellStyle name="Comma 3 2 2 2 7 2" xfId="302" xr:uid="{F7923FCD-4105-4C9E-8E5C-AC03F1EBC803}"/>
    <cellStyle name="Comma 3 2 2 2 8" xfId="158" xr:uid="{585AA027-77EA-4B72-80D4-C2008481E832}"/>
    <cellStyle name="Comma 3 2 2 2 8 2" xfId="318" xr:uid="{67331EB5-E8C5-4E8E-88F8-B27FFEA4C26B}"/>
    <cellStyle name="Comma 3 2 2 2 9" xfId="174" xr:uid="{5F29CAF4-98A0-4BA7-A02E-4B073ADBE1C0}"/>
    <cellStyle name="Comma 3 2 2 2 9 2" xfId="334" xr:uid="{8CD6DB9F-423D-4351-A042-F2E84FC42407}"/>
    <cellStyle name="Comma 3 2 2 3" xfId="54" xr:uid="{CE38A06F-66A9-4416-B0F8-BD2E2369ABB4}"/>
    <cellStyle name="Comma 3 2 2 3 2" xfId="214" xr:uid="{F3C9F0C1-6634-44D0-ADFD-F8E793EAF1A5}"/>
    <cellStyle name="Comma 3 2 2 4" xfId="70" xr:uid="{5F6B2157-DC90-4543-B59C-A39F482E381B}"/>
    <cellStyle name="Comma 3 2 2 4 2" xfId="230" xr:uid="{01DDCD31-9B30-4F1C-99CC-0DF70148E0E3}"/>
    <cellStyle name="Comma 3 2 2 5" xfId="86" xr:uid="{CFDFD395-9443-4C0E-A983-E06321BAA1B4}"/>
    <cellStyle name="Comma 3 2 2 5 2" xfId="246" xr:uid="{892D38FE-80BB-440E-ABBA-471E2523546D}"/>
    <cellStyle name="Comma 3 2 2 6" xfId="102" xr:uid="{F1A19625-EF67-4DFA-A039-C9C5240B5C2A}"/>
    <cellStyle name="Comma 3 2 2 6 2" xfId="262" xr:uid="{490F970C-60C7-4F1B-B679-470C15D83B3C}"/>
    <cellStyle name="Comma 3 2 2 7" xfId="118" xr:uid="{ABFC2F59-32FB-4AB1-8BF5-9A8E0FE61910}"/>
    <cellStyle name="Comma 3 2 2 7 2" xfId="278" xr:uid="{FF47ED50-9A62-464C-9B3F-607583BE4679}"/>
    <cellStyle name="Comma 3 2 2 8" xfId="134" xr:uid="{56FA6361-B8EF-4FA6-9290-1943C49E52AD}"/>
    <cellStyle name="Comma 3 2 2 8 2" xfId="294" xr:uid="{FD62A0B3-C31B-4843-82D4-54EBF55EE868}"/>
    <cellStyle name="Comma 3 2 2 9" xfId="150" xr:uid="{D7233668-42B6-4FB5-AC61-84A483C452B3}"/>
    <cellStyle name="Comma 3 2 2 9 2" xfId="310" xr:uid="{F8C90FAA-895A-4BE4-BDF8-188434A0275C}"/>
    <cellStyle name="Comma 3 2 3" xfId="26" xr:uid="{8558D3C6-76A9-4D78-9247-5706868BCB1A}"/>
    <cellStyle name="Comma 3 2 3 10" xfId="184" xr:uid="{2971056C-2E30-4A97-BD22-6B0A098EA46F}"/>
    <cellStyle name="Comma 3 2 3 10 2" xfId="344" xr:uid="{11A40AE9-E5D5-48CD-9568-CA0DD4C7FC9A}"/>
    <cellStyle name="Comma 3 2 3 11" xfId="42" xr:uid="{E07ECDFA-219B-4938-9858-A728004BF758}"/>
    <cellStyle name="Comma 3 2 3 12" xfId="202" xr:uid="{363B881B-3CD5-46C9-849C-CD56104B2E42}"/>
    <cellStyle name="Comma 3 2 3 2" xfId="58" xr:uid="{41EF95B9-95D8-4EC1-BBE0-501230279461}"/>
    <cellStyle name="Comma 3 2 3 2 2" xfId="218" xr:uid="{3BF4045F-6160-4A7B-829E-A8C8E2733E40}"/>
    <cellStyle name="Comma 3 2 3 3" xfId="74" xr:uid="{C857600C-E587-4B54-B2D5-56C18023BFC6}"/>
    <cellStyle name="Comma 3 2 3 3 2" xfId="234" xr:uid="{200860BC-80C0-4807-ACE5-7DA8354CAAC4}"/>
    <cellStyle name="Comma 3 2 3 4" xfId="90" xr:uid="{BB6ED24B-9B01-4272-8BAF-213872363C6D}"/>
    <cellStyle name="Comma 3 2 3 4 2" xfId="250" xr:uid="{47E5F53F-9CCD-42DC-ACCC-C24FE625A489}"/>
    <cellStyle name="Comma 3 2 3 5" xfId="106" xr:uid="{970CEEAF-F25B-49D4-ADA6-867E4F2A3C7E}"/>
    <cellStyle name="Comma 3 2 3 5 2" xfId="266" xr:uid="{0EBA2A74-1E8F-4EF2-981B-5B7E3838ED9B}"/>
    <cellStyle name="Comma 3 2 3 6" xfId="122" xr:uid="{67237C85-509F-47A3-8F38-6C4FE364A165}"/>
    <cellStyle name="Comma 3 2 3 6 2" xfId="282" xr:uid="{634C0F5D-10FC-4FB4-ADA0-A6CE95A5601C}"/>
    <cellStyle name="Comma 3 2 3 7" xfId="138" xr:uid="{21CFAC9A-44EF-42DB-8220-1C6E21286898}"/>
    <cellStyle name="Comma 3 2 3 7 2" xfId="298" xr:uid="{CC756A4A-CEC8-43ED-A81F-37FB32305E4F}"/>
    <cellStyle name="Comma 3 2 3 8" xfId="154" xr:uid="{B66E64C6-B161-4663-849C-9C1B42D00991}"/>
    <cellStyle name="Comma 3 2 3 8 2" xfId="314" xr:uid="{9B3B7E10-41A3-4C0F-B509-051C6001B964}"/>
    <cellStyle name="Comma 3 2 3 9" xfId="170" xr:uid="{B7531813-75D8-4958-BE6D-5D6DF6EE3120}"/>
    <cellStyle name="Comma 3 2 3 9 2" xfId="330" xr:uid="{22FDBA82-3A7B-43AC-8935-3D449DE478E9}"/>
    <cellStyle name="Comma 3 2 4" xfId="50" xr:uid="{9096218C-5293-4C24-B341-6CBE8EA6C3AE}"/>
    <cellStyle name="Comma 3 2 4 2" xfId="210" xr:uid="{88703A04-E0C7-4ABC-91CC-1255812C106A}"/>
    <cellStyle name="Comma 3 2 5" xfId="66" xr:uid="{D93D11EA-2F42-4A9F-8B8E-95559D693888}"/>
    <cellStyle name="Comma 3 2 5 2" xfId="226" xr:uid="{1C3FBF10-1AAB-4D4D-B4E6-888FD01796DB}"/>
    <cellStyle name="Comma 3 2 6" xfId="82" xr:uid="{D97A0ED2-08B7-4947-9ACD-4CB03D8C88CD}"/>
    <cellStyle name="Comma 3 2 6 2" xfId="242" xr:uid="{0BA7A575-5D4E-441B-B3D6-8A2AF282FFC5}"/>
    <cellStyle name="Comma 3 2 7" xfId="98" xr:uid="{9D2FEBE5-B124-4DE4-8F7E-DF908D83F16C}"/>
    <cellStyle name="Comma 3 2 7 2" xfId="258" xr:uid="{D101EDA5-4E55-4A10-BBF5-3A6E9C0C0701}"/>
    <cellStyle name="Comma 3 2 8" xfId="114" xr:uid="{9BB82C5F-D5E7-4AC5-A5A2-E178CA45B454}"/>
    <cellStyle name="Comma 3 2 8 2" xfId="274" xr:uid="{D2D22A17-E984-48FF-B156-992C45A880FD}"/>
    <cellStyle name="Comma 3 2 9" xfId="130" xr:uid="{CA0847A2-F6FB-4160-960E-E5F27DFD23A3}"/>
    <cellStyle name="Comma 3 2 9 2" xfId="290" xr:uid="{DB203361-6290-4DE4-BB6D-26B449A0F771}"/>
    <cellStyle name="Comma 3 3" xfId="21" xr:uid="{6A943FBE-A948-41FC-A006-BFA6C2A1D703}"/>
    <cellStyle name="Comma 3 3 10" xfId="165" xr:uid="{10A43B05-70DA-4AC6-9195-ACE1C12BD242}"/>
    <cellStyle name="Comma 3 3 10 2" xfId="325" xr:uid="{B42A0718-8E0D-4018-B311-FF911FA3D8EC}"/>
    <cellStyle name="Comma 3 3 11" xfId="185" xr:uid="{72219148-6C7E-4225-B2E4-7520484C3737}"/>
    <cellStyle name="Comma 3 3 11 2" xfId="345" xr:uid="{086BF361-7CA5-4998-94E1-85AD79CFD2EB}"/>
    <cellStyle name="Comma 3 3 12" xfId="37" xr:uid="{187EE38B-B6AC-4270-87AB-C74BD7BBC81C}"/>
    <cellStyle name="Comma 3 3 13" xfId="197" xr:uid="{52070871-23E7-4370-A4BD-DA55D103FE30}"/>
    <cellStyle name="Comma 3 3 2" xfId="29" xr:uid="{AB3E20AA-45A1-418D-A1A5-9073FC699D9C}"/>
    <cellStyle name="Comma 3 3 2 10" xfId="186" xr:uid="{A679E74B-4E6F-4193-B4D7-46A8E14DB51F}"/>
    <cellStyle name="Comma 3 3 2 10 2" xfId="346" xr:uid="{4CFCA343-0DA0-47D2-BE3D-0900DCBAF95C}"/>
    <cellStyle name="Comma 3 3 2 11" xfId="45" xr:uid="{5079E39E-2683-4EDE-B540-4CE1EC9FD339}"/>
    <cellStyle name="Comma 3 3 2 12" xfId="205" xr:uid="{6481AE7F-23F5-4D85-8ABA-5DD45BE32B84}"/>
    <cellStyle name="Comma 3 3 2 2" xfId="61" xr:uid="{D8FF7AEC-DD81-4667-B087-CB97C7268D79}"/>
    <cellStyle name="Comma 3 3 2 2 2" xfId="221" xr:uid="{913B19CD-0D8A-403B-A650-57D88B85DF7B}"/>
    <cellStyle name="Comma 3 3 2 3" xfId="77" xr:uid="{A8A33FA9-E97E-4024-BACD-0FFADD26D7E3}"/>
    <cellStyle name="Comma 3 3 2 3 2" xfId="237" xr:uid="{B98DEEF5-6028-498F-9D21-0D733709019D}"/>
    <cellStyle name="Comma 3 3 2 4" xfId="93" xr:uid="{2187F99C-574C-4A96-8AEF-61D4F3E0A96F}"/>
    <cellStyle name="Comma 3 3 2 4 2" xfId="253" xr:uid="{EBCAD998-296D-410B-BBE8-6A840F535444}"/>
    <cellStyle name="Comma 3 3 2 5" xfId="109" xr:uid="{394981E5-0526-4F32-9923-424A2601255F}"/>
    <cellStyle name="Comma 3 3 2 5 2" xfId="269" xr:uid="{04527671-8211-4A71-87FB-2F98C9FBB5A2}"/>
    <cellStyle name="Comma 3 3 2 6" xfId="125" xr:uid="{5D667CAC-057E-46FB-879A-C8C2C06CAF84}"/>
    <cellStyle name="Comma 3 3 2 6 2" xfId="285" xr:uid="{E87C19AF-FB4C-4949-A2C7-44961F1BC9CF}"/>
    <cellStyle name="Comma 3 3 2 7" xfId="141" xr:uid="{3ABA86E2-5AB3-4420-8B78-5CABD778E13C}"/>
    <cellStyle name="Comma 3 3 2 7 2" xfId="301" xr:uid="{C1E6628E-7395-4008-90DE-FD5141B4D59B}"/>
    <cellStyle name="Comma 3 3 2 8" xfId="157" xr:uid="{E8CED2A3-50D5-47B0-9CF3-016F2B2044D6}"/>
    <cellStyle name="Comma 3 3 2 8 2" xfId="317" xr:uid="{0492E31E-3027-44E8-B3ED-CCD9BFD36297}"/>
    <cellStyle name="Comma 3 3 2 9" xfId="173" xr:uid="{30F42CA9-A3F5-47FF-B4CC-F785BFBF2C0C}"/>
    <cellStyle name="Comma 3 3 2 9 2" xfId="333" xr:uid="{9324EADC-FC5F-4222-8276-45AAC47408CA}"/>
    <cellStyle name="Comma 3 3 3" xfId="53" xr:uid="{4F73BED5-02CD-4346-8859-AF0DA361F6E8}"/>
    <cellStyle name="Comma 3 3 3 2" xfId="213" xr:uid="{E210ADF9-03F6-4362-97E4-396324513B9D}"/>
    <cellStyle name="Comma 3 3 4" xfId="69" xr:uid="{04817386-35C7-48FC-B59E-20297298B1D7}"/>
    <cellStyle name="Comma 3 3 4 2" xfId="229" xr:uid="{C7C594B8-4810-45B7-9E29-962C214B1B6C}"/>
    <cellStyle name="Comma 3 3 5" xfId="85" xr:uid="{44E9646E-C37C-48DC-A4E9-5B4D70A40821}"/>
    <cellStyle name="Comma 3 3 5 2" xfId="245" xr:uid="{D678F995-B556-4C90-B36D-68283E831ABA}"/>
    <cellStyle name="Comma 3 3 6" xfId="101" xr:uid="{F7CB89CB-E7C9-48FA-8BB3-516B42140568}"/>
    <cellStyle name="Comma 3 3 6 2" xfId="261" xr:uid="{BB8B0C5E-7616-4313-97DC-B5533678B474}"/>
    <cellStyle name="Comma 3 3 7" xfId="117" xr:uid="{791C56A7-10A3-4C8A-B3DF-96953860DAF3}"/>
    <cellStyle name="Comma 3 3 7 2" xfId="277" xr:uid="{7418D021-1342-4E82-8974-14EEE18C6093}"/>
    <cellStyle name="Comma 3 3 8" xfId="133" xr:uid="{2FC78395-8910-4ACC-B947-684DFED10898}"/>
    <cellStyle name="Comma 3 3 8 2" xfId="293" xr:uid="{ABA81EBB-FFAF-4D2A-B32F-10C903B1E91B}"/>
    <cellStyle name="Comma 3 3 9" xfId="149" xr:uid="{97ED74AE-71B9-4E28-BA55-C9849C25F312}"/>
    <cellStyle name="Comma 3 3 9 2" xfId="309" xr:uid="{D40C78BC-694D-4095-9A21-A20D60622FB1}"/>
    <cellStyle name="Comma 3 4" xfId="25" xr:uid="{D6AED75C-F8CF-44AF-81C3-7D75FF63E2AF}"/>
    <cellStyle name="Comma 3 4 10" xfId="187" xr:uid="{5B455E10-F4CF-49DE-8C6B-79EA01EDD17E}"/>
    <cellStyle name="Comma 3 4 10 2" xfId="347" xr:uid="{33DD8E9E-3D82-469C-B229-E356EB79829E}"/>
    <cellStyle name="Comma 3 4 11" xfId="41" xr:uid="{A86840AB-9B3A-478D-AFA0-1756FF391D8E}"/>
    <cellStyle name="Comma 3 4 12" xfId="201" xr:uid="{8762D4B7-3F5A-4A35-A7B9-449DA2205D21}"/>
    <cellStyle name="Comma 3 4 2" xfId="57" xr:uid="{B775805D-3223-4A0F-A85E-4FA64A71D3BE}"/>
    <cellStyle name="Comma 3 4 2 2" xfId="217" xr:uid="{BB156ECD-7643-406B-8D3D-96D0F455375D}"/>
    <cellStyle name="Comma 3 4 3" xfId="73" xr:uid="{4345C94D-0336-41C4-ADA5-F44CBCB891B1}"/>
    <cellStyle name="Comma 3 4 3 2" xfId="233" xr:uid="{660C802D-6883-44B5-984A-154D52F08036}"/>
    <cellStyle name="Comma 3 4 4" xfId="89" xr:uid="{7EB1170E-7B3F-4B9C-9293-13066CEB8AA1}"/>
    <cellStyle name="Comma 3 4 4 2" xfId="249" xr:uid="{0EACC951-969F-4832-9240-60C59385CB4E}"/>
    <cellStyle name="Comma 3 4 5" xfId="105" xr:uid="{806DAAFA-4967-4766-9329-5F392AA88438}"/>
    <cellStyle name="Comma 3 4 5 2" xfId="265" xr:uid="{3BEF6732-F25A-4727-B94D-EAB668E0C1BE}"/>
    <cellStyle name="Comma 3 4 6" xfId="121" xr:uid="{9A5A2F52-998C-4215-8970-A2B9C1D62863}"/>
    <cellStyle name="Comma 3 4 6 2" xfId="281" xr:uid="{B9898C43-AAA0-4E2F-8A86-1C163B0B06B0}"/>
    <cellStyle name="Comma 3 4 7" xfId="137" xr:uid="{FEE27C5B-1C60-4A10-B1F1-10F6E320C6E4}"/>
    <cellStyle name="Comma 3 4 7 2" xfId="297" xr:uid="{47CA4FE6-5408-48C6-B7D9-B138BA7085D4}"/>
    <cellStyle name="Comma 3 4 8" xfId="153" xr:uid="{F3AD27DE-14B2-4894-B5AF-46790F82E75B}"/>
    <cellStyle name="Comma 3 4 8 2" xfId="313" xr:uid="{CD0D31AB-A08A-4F3F-A173-A57267C13041}"/>
    <cellStyle name="Comma 3 4 9" xfId="169" xr:uid="{9D57E928-95A8-4B5B-970C-83227D5E1D45}"/>
    <cellStyle name="Comma 3 4 9 2" xfId="329" xr:uid="{7C1884CB-5D7A-41EB-B761-4510FC4E5E5A}"/>
    <cellStyle name="Comma 3 5" xfId="49" xr:uid="{22D9CB29-79FF-4229-9F49-CCF2F407DEBB}"/>
    <cellStyle name="Comma 3 5 2" xfId="209" xr:uid="{C71E9682-8289-4365-89CE-5FA7E1714F5F}"/>
    <cellStyle name="Comma 3 6" xfId="65" xr:uid="{8AB88138-CBB5-4E74-B602-FE52763E30D8}"/>
    <cellStyle name="Comma 3 6 2" xfId="225" xr:uid="{7D7A8C56-8EB6-4A86-9A62-FBA8DA92CC69}"/>
    <cellStyle name="Comma 3 7" xfId="81" xr:uid="{1DB0CC37-F7F2-41B8-90DF-215290132348}"/>
    <cellStyle name="Comma 3 7 2" xfId="241" xr:uid="{0563FD0D-2807-4A83-AD30-D3FEA4B43FED}"/>
    <cellStyle name="Comma 3 8" xfId="97" xr:uid="{2F013274-D8F2-426C-BF02-648306E0480E}"/>
    <cellStyle name="Comma 3 8 2" xfId="257" xr:uid="{9C106163-C1AC-42DE-AF39-89131CE26748}"/>
    <cellStyle name="Comma 3 9" xfId="113" xr:uid="{6E9343CC-E238-4922-A932-80A2E251D93D}"/>
    <cellStyle name="Comma 3 9 2" xfId="273" xr:uid="{5101C477-8C3D-4C0D-AAC9-78D1B4C7179D}"/>
    <cellStyle name="Comma 4" xfId="19" xr:uid="{1BADD8B5-2D6B-4C53-8982-FC3C4669E0A4}"/>
    <cellStyle name="Comma 4 10" xfId="163" xr:uid="{52F8E4D9-E4E9-423D-A386-2491AA1BDC33}"/>
    <cellStyle name="Comma 4 10 2" xfId="323" xr:uid="{7E47AC56-F115-4495-8D5C-F0EEDA30087E}"/>
    <cellStyle name="Comma 4 11" xfId="188" xr:uid="{D128FB8A-21DA-4D45-88C0-A0C64A84A6B8}"/>
    <cellStyle name="Comma 4 11 2" xfId="348" xr:uid="{7D18D11F-4144-428A-946A-A9B0F132D70A}"/>
    <cellStyle name="Comma 4 12" xfId="35" xr:uid="{F06A7B7B-1C39-44E3-A778-679D9A2BA374}"/>
    <cellStyle name="Comma 4 13" xfId="195" xr:uid="{A4EB9E2B-FBD8-4A90-9920-62FEE8B7C551}"/>
    <cellStyle name="Comma 4 2" xfId="27" xr:uid="{14CE8586-51DF-4F9E-B1F1-F4C8AB83C99C}"/>
    <cellStyle name="Comma 4 2 10" xfId="189" xr:uid="{C6C1472A-7ED1-43B7-8E03-B6525C9BF0EF}"/>
    <cellStyle name="Comma 4 2 10 2" xfId="349" xr:uid="{819E9F3F-765E-4F20-8DDE-646CDEADB35D}"/>
    <cellStyle name="Comma 4 2 11" xfId="43" xr:uid="{0DD93953-A45F-4E02-A4B8-53EE0CECFF23}"/>
    <cellStyle name="Comma 4 2 12" xfId="203" xr:uid="{9A8CC038-2ACF-407F-9815-B8894392059B}"/>
    <cellStyle name="Comma 4 2 2" xfId="59" xr:uid="{19D18FCA-1E4D-4A44-A961-874D9A287672}"/>
    <cellStyle name="Comma 4 2 2 2" xfId="219" xr:uid="{625EC870-0CD2-44C3-8928-EDCBF57A203E}"/>
    <cellStyle name="Comma 4 2 3" xfId="75" xr:uid="{91BE823C-D204-4715-80A4-87C92E07890D}"/>
    <cellStyle name="Comma 4 2 3 2" xfId="235" xr:uid="{B50E36F6-EC59-4823-819D-D3C9AE33CFD5}"/>
    <cellStyle name="Comma 4 2 4" xfId="91" xr:uid="{5028EEBB-C18C-4276-B9D9-760E44D7222A}"/>
    <cellStyle name="Comma 4 2 4 2" xfId="251" xr:uid="{9EA90BF1-BE1A-4F07-B55B-5DBDCA0034E1}"/>
    <cellStyle name="Comma 4 2 5" xfId="107" xr:uid="{CB4CD0B6-8B09-4345-8827-1858632DF367}"/>
    <cellStyle name="Comma 4 2 5 2" xfId="267" xr:uid="{9DE71938-213E-451A-9B34-7CB846AE88F7}"/>
    <cellStyle name="Comma 4 2 6" xfId="123" xr:uid="{34FD954C-3653-4F63-9976-4D4886AEDFCB}"/>
    <cellStyle name="Comma 4 2 6 2" xfId="283" xr:uid="{5015C597-E2A9-476A-9B5B-D259D729E859}"/>
    <cellStyle name="Comma 4 2 7" xfId="139" xr:uid="{D6117A4B-5D38-436F-AD3D-D57D9A7E00D7}"/>
    <cellStyle name="Comma 4 2 7 2" xfId="299" xr:uid="{259EF6AB-5034-4E79-AB3C-37AE08FF0B0B}"/>
    <cellStyle name="Comma 4 2 8" xfId="155" xr:uid="{27C00E1D-D33D-47F9-A0B1-D4FB0E3FC4E6}"/>
    <cellStyle name="Comma 4 2 8 2" xfId="315" xr:uid="{366FE868-DF9D-48C8-A7EB-EB8FC3E84DF3}"/>
    <cellStyle name="Comma 4 2 9" xfId="171" xr:uid="{907C02AF-FC15-4A5B-B79F-E26645626345}"/>
    <cellStyle name="Comma 4 2 9 2" xfId="331" xr:uid="{75B733D6-25AB-4451-AC90-5C5E81A69DA3}"/>
    <cellStyle name="Comma 4 3" xfId="51" xr:uid="{BF51D7C9-4AB5-4071-A3FC-E3D4016BB69D}"/>
    <cellStyle name="Comma 4 3 2" xfId="211" xr:uid="{C15088F2-2146-4923-BC4A-3F6EA7AEF5C6}"/>
    <cellStyle name="Comma 4 4" xfId="67" xr:uid="{A9828ED6-1913-4446-A8BA-2C041685DBFD}"/>
    <cellStyle name="Comma 4 4 2" xfId="227" xr:uid="{85621E17-33AE-496A-B7C0-7B7411A37B11}"/>
    <cellStyle name="Comma 4 5" xfId="83" xr:uid="{A70658FC-532D-438D-952A-E960901EA3A9}"/>
    <cellStyle name="Comma 4 5 2" xfId="243" xr:uid="{EBF81187-928A-4D96-A1C9-DB6B083FFD46}"/>
    <cellStyle name="Comma 4 6" xfId="99" xr:uid="{93F9605C-D4B9-494D-A73A-BADBE175CA09}"/>
    <cellStyle name="Comma 4 6 2" xfId="259" xr:uid="{F3823191-CA90-4240-915E-B130FC7127CA}"/>
    <cellStyle name="Comma 4 7" xfId="115" xr:uid="{0EDDFB4B-AD42-4A19-8036-4D670A7AD045}"/>
    <cellStyle name="Comma 4 7 2" xfId="275" xr:uid="{759565D8-C137-4AC0-8314-6C9459EEFFB1}"/>
    <cellStyle name="Comma 4 8" xfId="131" xr:uid="{E23FAE04-D96F-4341-B334-2997426B6127}"/>
    <cellStyle name="Comma 4 8 2" xfId="291" xr:uid="{E146BF20-A7DB-4855-B043-8F8E970207F3}"/>
    <cellStyle name="Comma 4 9" xfId="147" xr:uid="{53608DC3-327E-4BB5-958F-8E68CCE2CA36}"/>
    <cellStyle name="Comma 4 9 2" xfId="307" xr:uid="{877A7D80-2CD9-41DB-A6AF-D3CCDC9454B8}"/>
    <cellStyle name="Comma 5" xfId="23" xr:uid="{D3781499-BA9E-422B-96BB-21C31A49D8B9}"/>
    <cellStyle name="Comma 5 10" xfId="190" xr:uid="{59B625D4-A0AF-4206-AC65-30F18A019566}"/>
    <cellStyle name="Comma 5 10 2" xfId="350" xr:uid="{271EBF31-B9E3-43F9-8C63-FD54CF4EEA45}"/>
    <cellStyle name="Comma 5 11" xfId="39" xr:uid="{71179988-5E4A-4199-BDF9-E0A55B505A15}"/>
    <cellStyle name="Comma 5 12" xfId="199" xr:uid="{EA5A5C86-6918-4D21-9F99-71F33093612D}"/>
    <cellStyle name="Comma 5 2" xfId="55" xr:uid="{BB13745F-451C-4079-BE90-21BEB9E02931}"/>
    <cellStyle name="Comma 5 2 2" xfId="215" xr:uid="{E1AF8940-3F1E-4EC5-B046-0E247E0765AD}"/>
    <cellStyle name="Comma 5 3" xfId="71" xr:uid="{CBB77373-CBB4-4D26-A381-3C7370C009B3}"/>
    <cellStyle name="Comma 5 3 2" xfId="231" xr:uid="{567CAC57-0FD0-470D-A4F5-B1C6E85C99D2}"/>
    <cellStyle name="Comma 5 4" xfId="87" xr:uid="{1099C151-D45B-4A6E-B05B-499CF070EDFF}"/>
    <cellStyle name="Comma 5 4 2" xfId="247" xr:uid="{B780CDB4-0387-46A9-B991-DD217340C87D}"/>
    <cellStyle name="Comma 5 5" xfId="103" xr:uid="{4E2C49F0-13B4-4AEF-9B88-F2244AA46E7A}"/>
    <cellStyle name="Comma 5 5 2" xfId="263" xr:uid="{6EBC910C-F9B2-4AC3-89A2-B55FFC44D5E5}"/>
    <cellStyle name="Comma 5 6" xfId="119" xr:uid="{E691C0E8-4C38-4E95-9D09-FCE9FB0225D8}"/>
    <cellStyle name="Comma 5 6 2" xfId="279" xr:uid="{0CC1873F-2F7E-4C54-B19B-952EBF270A07}"/>
    <cellStyle name="Comma 5 7" xfId="135" xr:uid="{2F4CCBEE-EC2D-484C-8751-861AAA1FC01D}"/>
    <cellStyle name="Comma 5 7 2" xfId="295" xr:uid="{568AE0F0-6635-4FCC-8785-AF89C4D47187}"/>
    <cellStyle name="Comma 5 8" xfId="151" xr:uid="{94E54BB3-AA04-47D2-9E67-324484737969}"/>
    <cellStyle name="Comma 5 8 2" xfId="311" xr:uid="{F445ECBB-375B-4BCE-AE52-AD42ABA63532}"/>
    <cellStyle name="Comma 5 9" xfId="167" xr:uid="{C99F8E31-44B1-4317-A28D-92F71CE00529}"/>
    <cellStyle name="Comma 5 9 2" xfId="327" xr:uid="{DAAADC49-592F-4E5D-BBC2-A9D37931F5C3}"/>
    <cellStyle name="Comma 6" xfId="47" xr:uid="{6B27C678-839F-401B-B992-6417E2EDAEB5}"/>
    <cellStyle name="Comma 6 2" xfId="207" xr:uid="{3BA1A879-2AC5-40D0-886D-380FE7B1D521}"/>
    <cellStyle name="Comma 7" xfId="63" xr:uid="{13C61746-5E97-49BF-8574-89A184B96B4E}"/>
    <cellStyle name="Comma 7 2" xfId="223" xr:uid="{6E105921-560D-4DAC-98C8-EAE32ADEBACA}"/>
    <cellStyle name="Comma 8" xfId="79" xr:uid="{93619158-A24C-4DFD-BBFA-45086D0CC515}"/>
    <cellStyle name="Comma 8 2" xfId="239" xr:uid="{572A93DE-F066-4828-9695-E9F93BCECE73}"/>
    <cellStyle name="Comma 9" xfId="95" xr:uid="{214F4C79-FFAC-4810-9688-0E71E9D3ED9D}"/>
    <cellStyle name="Comma 9 2" xfId="255" xr:uid="{5683BE61-16BD-4570-B3B8-AF27BB87A6BF}"/>
    <cellStyle name="Currency 2" xfId="15" xr:uid="{616F4AF8-643D-4C8F-B25D-7ACFFFA006F0}"/>
    <cellStyle name="Currency 3" xfId="354" xr:uid="{AA1256B2-B53B-47EF-A0FB-4A4894688072}"/>
    <cellStyle name="Currency 4" xfId="13" xr:uid="{3545705E-00C7-45EA-ADD0-AD5BECAAD63B}"/>
    <cellStyle name="Excel Built-in Normal" xfId="5" xr:uid="{E357066C-CF03-4E79-A3C4-53F217374911}"/>
    <cellStyle name="Excel Built-in Normal 1" xfId="6" xr:uid="{6A190B25-CB37-4C9A-8E8C-4D43D326DE69}"/>
    <cellStyle name="Hipersaite 2" xfId="11" xr:uid="{D0BA0267-2363-4A79-99CC-7FF13B70511E}"/>
    <cellStyle name="Hyperlink 2" xfId="352" xr:uid="{7E139C3F-BD4E-49DC-9F7B-A290FA3B9ADC}"/>
    <cellStyle name="Neutral 2" xfId="9" xr:uid="{52A74ACB-7AF0-4634-BB7C-AF6644B781D3}"/>
    <cellStyle name="Normal" xfId="0" builtinId="0"/>
    <cellStyle name="Normal 2" xfId="1" xr:uid="{B0C4C363-C30B-4A39-82DC-07498ADDB231}"/>
    <cellStyle name="Normal 2 2" xfId="2" xr:uid="{F32D9099-2613-4473-ACC2-4FD790F609DB}"/>
    <cellStyle name="Normal 3" xfId="3" xr:uid="{E1F86B47-4C6A-4FCB-B669-EAEB796E8294}"/>
    <cellStyle name="Parastais 2" xfId="16" xr:uid="{C680AD72-596A-4D91-851C-1D306B946021}"/>
    <cellStyle name="Parasts 2" xfId="10" xr:uid="{732C75B8-7D29-4A68-BCDF-D692C4D3FD02}"/>
    <cellStyle name="Parasts 3" xfId="4" xr:uid="{175F2EBB-05C3-40E2-A724-12AF8F9E4A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C3CAE-7689-43F2-B482-04E509CA9728}">
  <dimension ref="A1:DL857"/>
  <sheetViews>
    <sheetView topLeftCell="A841" workbookViewId="0">
      <selection activeCell="A851" sqref="A851:H853"/>
    </sheetView>
  </sheetViews>
  <sheetFormatPr defaultColWidth="20" defaultRowHeight="15" x14ac:dyDescent="0.25"/>
  <cols>
    <col min="1" max="6" width="20" style="35"/>
    <col min="7" max="7" width="16.42578125" style="35" customWidth="1"/>
    <col min="8" max="8" width="15.5703125" style="35" customWidth="1"/>
    <col min="9" max="16384" width="20" style="35"/>
  </cols>
  <sheetData>
    <row r="1" spans="1:116" ht="38.25" customHeight="1" x14ac:dyDescent="0.25">
      <c r="A1" s="62" t="s">
        <v>2497</v>
      </c>
      <c r="B1" s="62"/>
      <c r="C1" s="62"/>
      <c r="D1" s="62"/>
      <c r="E1" s="62"/>
      <c r="F1" s="62"/>
      <c r="G1" s="62"/>
      <c r="H1" s="62"/>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row>
    <row r="2" spans="1:116" x14ac:dyDescent="0.25">
      <c r="A2" s="63" t="s">
        <v>2482</v>
      </c>
      <c r="B2" s="63"/>
      <c r="C2" s="63"/>
      <c r="D2" s="63"/>
      <c r="E2" s="63"/>
      <c r="F2" s="63"/>
      <c r="G2" s="63"/>
      <c r="H2" s="63"/>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row>
    <row r="3" spans="1:116" ht="160.5" customHeight="1" x14ac:dyDescent="0.25">
      <c r="A3" s="15" t="s">
        <v>0</v>
      </c>
      <c r="B3" s="15" t="s">
        <v>2485</v>
      </c>
      <c r="C3" s="14" t="s">
        <v>2486</v>
      </c>
      <c r="D3" s="15" t="s">
        <v>2499</v>
      </c>
      <c r="E3" s="13" t="s">
        <v>2487</v>
      </c>
      <c r="F3" s="16" t="s">
        <v>2489</v>
      </c>
      <c r="G3" s="13" t="s">
        <v>2495</v>
      </c>
      <c r="H3" s="13" t="s">
        <v>2493</v>
      </c>
    </row>
    <row r="4" spans="1:116" ht="45" x14ac:dyDescent="0.25">
      <c r="A4" s="38" t="s">
        <v>1</v>
      </c>
      <c r="B4" s="38" t="s">
        <v>2</v>
      </c>
      <c r="C4" s="57" t="s">
        <v>8</v>
      </c>
      <c r="D4" s="38" t="s">
        <v>1532</v>
      </c>
      <c r="E4" s="57">
        <v>1985</v>
      </c>
      <c r="F4" s="58">
        <v>385.9</v>
      </c>
      <c r="G4" s="58">
        <v>304.61</v>
      </c>
      <c r="H4" s="58">
        <v>358.56859592711686</v>
      </c>
    </row>
    <row r="5" spans="1:116" ht="45" x14ac:dyDescent="0.25">
      <c r="A5" s="38" t="s">
        <v>1</v>
      </c>
      <c r="B5" s="38" t="s">
        <v>2</v>
      </c>
      <c r="C5" s="57" t="s">
        <v>11</v>
      </c>
      <c r="D5" s="38" t="s">
        <v>1534</v>
      </c>
      <c r="E5" s="57">
        <v>1973</v>
      </c>
      <c r="F5" s="58">
        <v>794.7</v>
      </c>
      <c r="G5" s="58">
        <v>86.27</v>
      </c>
      <c r="H5" s="58">
        <v>685.59463445325275</v>
      </c>
    </row>
    <row r="6" spans="1:116" ht="45" x14ac:dyDescent="0.25">
      <c r="A6" s="38" t="s">
        <v>1</v>
      </c>
      <c r="B6" s="38" t="s">
        <v>2</v>
      </c>
      <c r="C6" s="57" t="s">
        <v>13</v>
      </c>
      <c r="D6" s="38" t="s">
        <v>1536</v>
      </c>
      <c r="E6" s="57">
        <v>1968</v>
      </c>
      <c r="F6" s="58">
        <v>4041.7</v>
      </c>
      <c r="G6" s="58" t="s">
        <v>5</v>
      </c>
      <c r="H6" s="58">
        <v>205.93071299925842</v>
      </c>
    </row>
    <row r="7" spans="1:116" ht="45" x14ac:dyDescent="0.25">
      <c r="A7" s="38" t="s">
        <v>1</v>
      </c>
      <c r="B7" s="38" t="s">
        <v>2</v>
      </c>
      <c r="C7" s="57" t="s">
        <v>14</v>
      </c>
      <c r="D7" s="38" t="s">
        <v>1537</v>
      </c>
      <c r="E7" s="57">
        <v>1968</v>
      </c>
      <c r="F7" s="58">
        <v>1859.7</v>
      </c>
      <c r="G7" s="58" t="s">
        <v>5</v>
      </c>
      <c r="H7" s="58">
        <v>94.580951842001028</v>
      </c>
    </row>
    <row r="8" spans="1:116" ht="45" x14ac:dyDescent="0.25">
      <c r="A8" s="38" t="s">
        <v>1</v>
      </c>
      <c r="B8" s="38" t="s">
        <v>2</v>
      </c>
      <c r="C8" s="57" t="s">
        <v>15</v>
      </c>
      <c r="D8" s="38" t="s">
        <v>1538</v>
      </c>
      <c r="E8" s="57">
        <v>1965</v>
      </c>
      <c r="F8" s="58">
        <v>6249</v>
      </c>
      <c r="G8" s="58">
        <v>152.78</v>
      </c>
      <c r="H8" s="58">
        <v>130.82667920734281</v>
      </c>
    </row>
    <row r="9" spans="1:116" ht="45" x14ac:dyDescent="0.25">
      <c r="A9" s="38" t="s">
        <v>1</v>
      </c>
      <c r="B9" s="38" t="s">
        <v>2</v>
      </c>
      <c r="C9" s="57" t="s">
        <v>16</v>
      </c>
      <c r="D9" s="38" t="s">
        <v>1539</v>
      </c>
      <c r="E9" s="57">
        <v>1910</v>
      </c>
      <c r="F9" s="58">
        <v>2387.38</v>
      </c>
      <c r="G9" s="58">
        <v>158.02000000000001</v>
      </c>
      <c r="H9" s="58">
        <v>184.4808703366196</v>
      </c>
    </row>
    <row r="10" spans="1:116" ht="45" x14ac:dyDescent="0.25">
      <c r="A10" s="38" t="s">
        <v>1</v>
      </c>
      <c r="B10" s="38" t="s">
        <v>2</v>
      </c>
      <c r="C10" s="57" t="s">
        <v>17</v>
      </c>
      <c r="D10" s="38" t="s">
        <v>1540</v>
      </c>
      <c r="E10" s="57">
        <v>1910</v>
      </c>
      <c r="F10" s="58">
        <v>2388.3000000000002</v>
      </c>
      <c r="G10" s="58">
        <v>248.63</v>
      </c>
      <c r="H10" s="58">
        <v>262.0687243641342</v>
      </c>
    </row>
    <row r="11" spans="1:116" ht="45" x14ac:dyDescent="0.25">
      <c r="A11" s="38" t="s">
        <v>1</v>
      </c>
      <c r="B11" s="38" t="s">
        <v>2</v>
      </c>
      <c r="C11" s="57" t="s">
        <v>18</v>
      </c>
      <c r="D11" s="38" t="s">
        <v>1541</v>
      </c>
      <c r="E11" s="57">
        <v>1982</v>
      </c>
      <c r="F11" s="58">
        <v>8558.5</v>
      </c>
      <c r="G11" s="58">
        <v>155.63999999999999</v>
      </c>
      <c r="H11" s="58">
        <v>141.20382452780336</v>
      </c>
    </row>
    <row r="12" spans="1:116" ht="45" x14ac:dyDescent="0.25">
      <c r="A12" s="38" t="s">
        <v>1</v>
      </c>
      <c r="B12" s="38" t="s">
        <v>2</v>
      </c>
      <c r="C12" s="57" t="s">
        <v>21</v>
      </c>
      <c r="D12" s="38" t="s">
        <v>1542</v>
      </c>
      <c r="E12" s="57">
        <v>1952</v>
      </c>
      <c r="F12" s="58">
        <v>1784.7</v>
      </c>
      <c r="G12" s="58" t="s">
        <v>5</v>
      </c>
      <c r="H12" s="58">
        <v>346.67156754582766</v>
      </c>
    </row>
    <row r="13" spans="1:116" ht="45" x14ac:dyDescent="0.25">
      <c r="A13" s="38" t="s">
        <v>1</v>
      </c>
      <c r="B13" s="38" t="s">
        <v>2</v>
      </c>
      <c r="C13" s="57" t="s">
        <v>22</v>
      </c>
      <c r="D13" s="38" t="s">
        <v>1542</v>
      </c>
      <c r="E13" s="57">
        <v>1955</v>
      </c>
      <c r="F13" s="58">
        <v>433.8</v>
      </c>
      <c r="G13" s="58">
        <v>263.85000000000002</v>
      </c>
      <c r="H13" s="58">
        <v>358.39924398992332</v>
      </c>
    </row>
    <row r="14" spans="1:116" ht="45" x14ac:dyDescent="0.25">
      <c r="A14" s="38" t="s">
        <v>1</v>
      </c>
      <c r="B14" s="38" t="s">
        <v>2</v>
      </c>
      <c r="C14" s="57" t="s">
        <v>23</v>
      </c>
      <c r="D14" s="38" t="s">
        <v>1543</v>
      </c>
      <c r="E14" s="57">
        <v>1960</v>
      </c>
      <c r="F14" s="58">
        <v>727.3</v>
      </c>
      <c r="G14" s="58" t="s">
        <v>5</v>
      </c>
      <c r="H14" s="58">
        <v>165.33456031443549</v>
      </c>
    </row>
    <row r="15" spans="1:116" ht="60" x14ac:dyDescent="0.25">
      <c r="A15" s="38" t="s">
        <v>1</v>
      </c>
      <c r="B15" s="38" t="s">
        <v>2</v>
      </c>
      <c r="C15" s="57" t="s">
        <v>24</v>
      </c>
      <c r="D15" s="38" t="s">
        <v>1544</v>
      </c>
      <c r="E15" s="57">
        <v>1972</v>
      </c>
      <c r="F15" s="58">
        <v>3820.1</v>
      </c>
      <c r="G15" s="58">
        <v>157.12</v>
      </c>
      <c r="H15" s="58">
        <v>273.17855202908908</v>
      </c>
    </row>
    <row r="16" spans="1:116" ht="60" x14ac:dyDescent="0.25">
      <c r="A16" s="38" t="s">
        <v>1</v>
      </c>
      <c r="B16" s="38" t="s">
        <v>2</v>
      </c>
      <c r="C16" s="57" t="s">
        <v>25</v>
      </c>
      <c r="D16" s="38" t="s">
        <v>1545</v>
      </c>
      <c r="E16" s="57">
        <v>1970</v>
      </c>
      <c r="F16" s="58">
        <v>3768.1</v>
      </c>
      <c r="G16" s="58">
        <v>141.04</v>
      </c>
      <c r="H16" s="58">
        <v>277.24473330253284</v>
      </c>
    </row>
    <row r="17" spans="1:8" ht="60" x14ac:dyDescent="0.25">
      <c r="A17" s="38" t="s">
        <v>1</v>
      </c>
      <c r="B17" s="38" t="s">
        <v>2</v>
      </c>
      <c r="C17" s="57" t="s">
        <v>26</v>
      </c>
      <c r="D17" s="38" t="s">
        <v>1545</v>
      </c>
      <c r="E17" s="57">
        <v>1972</v>
      </c>
      <c r="F17" s="58">
        <v>3812.7</v>
      </c>
      <c r="G17" s="58">
        <v>201.46</v>
      </c>
      <c r="H17" s="58">
        <v>273.23679704945573</v>
      </c>
    </row>
    <row r="18" spans="1:8" ht="60" x14ac:dyDescent="0.25">
      <c r="A18" s="38" t="s">
        <v>1</v>
      </c>
      <c r="B18" s="38" t="s">
        <v>2</v>
      </c>
      <c r="C18" s="57" t="s">
        <v>27</v>
      </c>
      <c r="D18" s="38" t="s">
        <v>1545</v>
      </c>
      <c r="E18" s="57">
        <v>1973</v>
      </c>
      <c r="F18" s="58">
        <v>3763.1</v>
      </c>
      <c r="G18" s="58">
        <v>206.72</v>
      </c>
      <c r="H18" s="58">
        <v>273.24015374128669</v>
      </c>
    </row>
    <row r="19" spans="1:8" ht="60" x14ac:dyDescent="0.25">
      <c r="A19" s="38" t="s">
        <v>1</v>
      </c>
      <c r="B19" s="38" t="s">
        <v>2</v>
      </c>
      <c r="C19" s="57" t="s">
        <v>28</v>
      </c>
      <c r="D19" s="38" t="s">
        <v>1544</v>
      </c>
      <c r="E19" s="57">
        <v>1978</v>
      </c>
      <c r="F19" s="58">
        <v>2098.9</v>
      </c>
      <c r="G19" s="58">
        <v>178.49</v>
      </c>
      <c r="H19" s="58">
        <v>284.34793728249554</v>
      </c>
    </row>
    <row r="20" spans="1:8" ht="45" x14ac:dyDescent="0.25">
      <c r="A20" s="38" t="s">
        <v>1</v>
      </c>
      <c r="B20" s="38" t="s">
        <v>2</v>
      </c>
      <c r="C20" s="57" t="s">
        <v>31</v>
      </c>
      <c r="D20" s="38" t="s">
        <v>1546</v>
      </c>
      <c r="E20" s="57">
        <v>1994</v>
      </c>
      <c r="F20" s="58">
        <v>5843.8</v>
      </c>
      <c r="G20" s="58" t="s">
        <v>5</v>
      </c>
      <c r="H20" s="58">
        <v>218.31124680186758</v>
      </c>
    </row>
    <row r="21" spans="1:8" ht="45" x14ac:dyDescent="0.25">
      <c r="A21" s="38" t="s">
        <v>1</v>
      </c>
      <c r="B21" s="38" t="s">
        <v>39</v>
      </c>
      <c r="C21" s="57" t="s">
        <v>40</v>
      </c>
      <c r="D21" s="38" t="s">
        <v>1550</v>
      </c>
      <c r="E21" s="57">
        <v>1910</v>
      </c>
      <c r="F21" s="58">
        <v>2537.6999999999998</v>
      </c>
      <c r="G21" s="58" t="s">
        <v>5</v>
      </c>
      <c r="H21" s="58">
        <v>232.87002369599256</v>
      </c>
    </row>
    <row r="22" spans="1:8" ht="45" x14ac:dyDescent="0.25">
      <c r="A22" s="38" t="s">
        <v>1</v>
      </c>
      <c r="B22" s="38" t="s">
        <v>39</v>
      </c>
      <c r="C22" s="57" t="s">
        <v>41</v>
      </c>
      <c r="D22" s="38" t="s">
        <v>1551</v>
      </c>
      <c r="E22" s="57">
        <v>1925</v>
      </c>
      <c r="F22" s="58">
        <v>1293.4000000000001</v>
      </c>
      <c r="G22" s="58" t="s">
        <v>5</v>
      </c>
      <c r="H22" s="58">
        <v>232.87002369599256</v>
      </c>
    </row>
    <row r="23" spans="1:8" ht="45" x14ac:dyDescent="0.25">
      <c r="A23" s="38" t="s">
        <v>1</v>
      </c>
      <c r="B23" s="38" t="s">
        <v>39</v>
      </c>
      <c r="C23" s="57" t="s">
        <v>42</v>
      </c>
      <c r="D23" s="38" t="s">
        <v>1552</v>
      </c>
      <c r="E23" s="57">
        <v>1982</v>
      </c>
      <c r="F23" s="58">
        <v>541.9</v>
      </c>
      <c r="G23" s="58" t="s">
        <v>5</v>
      </c>
      <c r="H23" s="58">
        <v>232.87002369599256</v>
      </c>
    </row>
    <row r="24" spans="1:8" ht="45" x14ac:dyDescent="0.25">
      <c r="A24" s="38" t="s">
        <v>1</v>
      </c>
      <c r="B24" s="38" t="s">
        <v>39</v>
      </c>
      <c r="C24" s="57" t="s">
        <v>43</v>
      </c>
      <c r="D24" s="38" t="s">
        <v>1552</v>
      </c>
      <c r="E24" s="57">
        <v>1976</v>
      </c>
      <c r="F24" s="58">
        <v>1012.1</v>
      </c>
      <c r="G24" s="58" t="s">
        <v>5</v>
      </c>
      <c r="H24" s="58">
        <v>232.87002369599256</v>
      </c>
    </row>
    <row r="25" spans="1:8" ht="45" x14ac:dyDescent="0.25">
      <c r="A25" s="38" t="s">
        <v>1</v>
      </c>
      <c r="B25" s="38" t="s">
        <v>44</v>
      </c>
      <c r="C25" s="57" t="s">
        <v>45</v>
      </c>
      <c r="D25" s="38" t="s">
        <v>1553</v>
      </c>
      <c r="E25" s="57">
        <v>1926</v>
      </c>
      <c r="F25" s="58">
        <v>7671.3</v>
      </c>
      <c r="G25" s="58" t="s">
        <v>5</v>
      </c>
      <c r="H25" s="58">
        <v>222.01015473257468</v>
      </c>
    </row>
    <row r="26" spans="1:8" ht="45" x14ac:dyDescent="0.25">
      <c r="A26" s="38" t="s">
        <v>1</v>
      </c>
      <c r="B26" s="38" t="s">
        <v>44</v>
      </c>
      <c r="C26" s="57" t="s">
        <v>46</v>
      </c>
      <c r="D26" s="38" t="s">
        <v>1553</v>
      </c>
      <c r="E26" s="57">
        <v>1976</v>
      </c>
      <c r="F26" s="58">
        <v>2674.1</v>
      </c>
      <c r="G26" s="58" t="s">
        <v>5</v>
      </c>
      <c r="H26" s="58">
        <v>181.93784824800869</v>
      </c>
    </row>
    <row r="27" spans="1:8" ht="30" x14ac:dyDescent="0.25">
      <c r="A27" s="38" t="s">
        <v>47</v>
      </c>
      <c r="B27" s="38" t="s">
        <v>48</v>
      </c>
      <c r="C27" s="57" t="s">
        <v>49</v>
      </c>
      <c r="D27" s="38" t="s">
        <v>1554</v>
      </c>
      <c r="E27" s="57">
        <v>1940</v>
      </c>
      <c r="F27" s="58">
        <v>8416</v>
      </c>
      <c r="G27" s="58">
        <v>173</v>
      </c>
      <c r="H27" s="58">
        <v>190.69942897335036</v>
      </c>
    </row>
    <row r="28" spans="1:8" ht="30" x14ac:dyDescent="0.25">
      <c r="A28" s="38" t="s">
        <v>50</v>
      </c>
      <c r="B28" s="38" t="s">
        <v>51</v>
      </c>
      <c r="C28" s="57" t="s">
        <v>52</v>
      </c>
      <c r="D28" s="38" t="s">
        <v>1555</v>
      </c>
      <c r="E28" s="57">
        <v>1956</v>
      </c>
      <c r="F28" s="58">
        <v>2067.1</v>
      </c>
      <c r="G28" s="58">
        <v>126.2</v>
      </c>
      <c r="H28" s="58">
        <v>128.99250157225097</v>
      </c>
    </row>
    <row r="29" spans="1:8" ht="30" x14ac:dyDescent="0.25">
      <c r="A29" s="38" t="s">
        <v>47</v>
      </c>
      <c r="B29" s="38" t="s">
        <v>51</v>
      </c>
      <c r="C29" s="57" t="s">
        <v>58</v>
      </c>
      <c r="D29" s="38" t="s">
        <v>1559</v>
      </c>
      <c r="E29" s="57">
        <v>1984</v>
      </c>
      <c r="F29" s="58">
        <v>7450.9</v>
      </c>
      <c r="G29" s="58">
        <v>126</v>
      </c>
      <c r="H29" s="58">
        <v>56.34460266544982</v>
      </c>
    </row>
    <row r="30" spans="1:8" ht="30" x14ac:dyDescent="0.25">
      <c r="A30" s="38" t="s">
        <v>47</v>
      </c>
      <c r="B30" s="38" t="s">
        <v>59</v>
      </c>
      <c r="C30" s="57" t="s">
        <v>60</v>
      </c>
      <c r="D30" s="38" t="s">
        <v>1560</v>
      </c>
      <c r="E30" s="57">
        <v>1912</v>
      </c>
      <c r="F30" s="58">
        <v>4771.6000000000004</v>
      </c>
      <c r="G30" s="58" t="s">
        <v>5</v>
      </c>
      <c r="H30" s="58">
        <v>190.84593577400835</v>
      </c>
    </row>
    <row r="31" spans="1:8" ht="30" x14ac:dyDescent="0.25">
      <c r="A31" s="38" t="s">
        <v>50</v>
      </c>
      <c r="B31" s="38" t="s">
        <v>61</v>
      </c>
      <c r="C31" s="57" t="s">
        <v>62</v>
      </c>
      <c r="D31" s="38" t="s">
        <v>1561</v>
      </c>
      <c r="E31" s="57">
        <v>1937</v>
      </c>
      <c r="F31" s="58">
        <v>10302.200000000001</v>
      </c>
      <c r="G31" s="58">
        <v>163</v>
      </c>
      <c r="H31" s="58">
        <v>140.82906593624708</v>
      </c>
    </row>
    <row r="32" spans="1:8" ht="30" x14ac:dyDescent="0.25">
      <c r="A32" s="38" t="s">
        <v>50</v>
      </c>
      <c r="B32" s="38" t="s">
        <v>61</v>
      </c>
      <c r="C32" s="57" t="s">
        <v>63</v>
      </c>
      <c r="D32" s="38" t="s">
        <v>1561</v>
      </c>
      <c r="E32" s="57">
        <v>1962</v>
      </c>
      <c r="F32" s="58">
        <v>7247</v>
      </c>
      <c r="G32" s="58">
        <v>147</v>
      </c>
      <c r="H32" s="58">
        <v>109.02349854878319</v>
      </c>
    </row>
    <row r="33" spans="1:8" ht="30" x14ac:dyDescent="0.25">
      <c r="A33" s="38" t="s">
        <v>50</v>
      </c>
      <c r="B33" s="38" t="s">
        <v>64</v>
      </c>
      <c r="C33" s="57" t="s">
        <v>65</v>
      </c>
      <c r="D33" s="38" t="s">
        <v>1562</v>
      </c>
      <c r="E33" s="57">
        <v>1900</v>
      </c>
      <c r="F33" s="58">
        <v>7412.2</v>
      </c>
      <c r="G33" s="58">
        <v>132</v>
      </c>
      <c r="H33" s="58">
        <v>70.319613198957654</v>
      </c>
    </row>
    <row r="34" spans="1:8" ht="30" x14ac:dyDescent="0.25">
      <c r="A34" s="38" t="s">
        <v>50</v>
      </c>
      <c r="B34" s="38" t="s">
        <v>64</v>
      </c>
      <c r="C34" s="57" t="s">
        <v>66</v>
      </c>
      <c r="D34" s="38" t="s">
        <v>1562</v>
      </c>
      <c r="E34" s="57">
        <v>1986</v>
      </c>
      <c r="F34" s="58">
        <v>330.3</v>
      </c>
      <c r="G34" s="58">
        <v>132</v>
      </c>
      <c r="H34" s="58">
        <v>655.43445352709659</v>
      </c>
    </row>
    <row r="35" spans="1:8" ht="45" x14ac:dyDescent="0.25">
      <c r="A35" s="38" t="s">
        <v>50</v>
      </c>
      <c r="B35" s="38" t="s">
        <v>69</v>
      </c>
      <c r="C35" s="57" t="s">
        <v>72</v>
      </c>
      <c r="D35" s="38" t="s">
        <v>1566</v>
      </c>
      <c r="E35" s="57">
        <v>1981</v>
      </c>
      <c r="F35" s="58">
        <v>854.1</v>
      </c>
      <c r="G35" s="58">
        <v>145.69999999999999</v>
      </c>
      <c r="H35" s="58">
        <v>334.0490850574713</v>
      </c>
    </row>
    <row r="36" spans="1:8" ht="45" x14ac:dyDescent="0.25">
      <c r="A36" s="38" t="s">
        <v>50</v>
      </c>
      <c r="B36" s="38" t="s">
        <v>69</v>
      </c>
      <c r="C36" s="57" t="s">
        <v>73</v>
      </c>
      <c r="D36" s="38" t="s">
        <v>1566</v>
      </c>
      <c r="E36" s="57">
        <v>1997</v>
      </c>
      <c r="F36" s="58">
        <v>506.1</v>
      </c>
      <c r="G36" s="58">
        <v>126.89999999999999</v>
      </c>
      <c r="H36" s="58">
        <v>334.0490850574713</v>
      </c>
    </row>
    <row r="37" spans="1:8" ht="30" x14ac:dyDescent="0.25">
      <c r="A37" s="38" t="s">
        <v>50</v>
      </c>
      <c r="B37" s="38" t="s">
        <v>1568</v>
      </c>
      <c r="C37" s="57" t="s">
        <v>76</v>
      </c>
      <c r="D37" s="38" t="s">
        <v>1569</v>
      </c>
      <c r="E37" s="57">
        <v>1875</v>
      </c>
      <c r="F37" s="58">
        <v>2745.4</v>
      </c>
      <c r="G37" s="58">
        <v>161.6</v>
      </c>
      <c r="H37" s="58">
        <v>114.05250381559016</v>
      </c>
    </row>
    <row r="38" spans="1:8" ht="30" x14ac:dyDescent="0.25">
      <c r="A38" s="38" t="s">
        <v>50</v>
      </c>
      <c r="B38" s="38" t="s">
        <v>1568</v>
      </c>
      <c r="C38" s="57" t="s">
        <v>77</v>
      </c>
      <c r="D38" s="38" t="s">
        <v>1569</v>
      </c>
      <c r="E38" s="57">
        <v>1875</v>
      </c>
      <c r="F38" s="58">
        <v>1027.8</v>
      </c>
      <c r="G38" s="58" t="s">
        <v>5</v>
      </c>
      <c r="H38" s="58">
        <v>94.63596103338044</v>
      </c>
    </row>
    <row r="39" spans="1:8" ht="45" x14ac:dyDescent="0.25">
      <c r="A39" s="38" t="s">
        <v>47</v>
      </c>
      <c r="B39" s="38" t="s">
        <v>92</v>
      </c>
      <c r="C39" s="57" t="s">
        <v>93</v>
      </c>
      <c r="D39" s="38" t="s">
        <v>1580</v>
      </c>
      <c r="E39" s="57">
        <v>1980</v>
      </c>
      <c r="F39" s="58">
        <v>1378</v>
      </c>
      <c r="G39" s="58">
        <v>184.5</v>
      </c>
      <c r="H39" s="58">
        <v>310.07314221815591</v>
      </c>
    </row>
    <row r="40" spans="1:8" ht="45" x14ac:dyDescent="0.25">
      <c r="A40" s="38" t="s">
        <v>47</v>
      </c>
      <c r="B40" s="38" t="s">
        <v>92</v>
      </c>
      <c r="C40" s="57" t="s">
        <v>94</v>
      </c>
      <c r="D40" s="38" t="s">
        <v>1581</v>
      </c>
      <c r="E40" s="57">
        <v>1890</v>
      </c>
      <c r="F40" s="58">
        <v>1957.8</v>
      </c>
      <c r="G40" s="58">
        <v>167</v>
      </c>
      <c r="H40" s="58">
        <v>310.07314221815591</v>
      </c>
    </row>
    <row r="41" spans="1:8" ht="45" x14ac:dyDescent="0.25">
      <c r="A41" s="38" t="s">
        <v>47</v>
      </c>
      <c r="B41" s="38" t="s">
        <v>92</v>
      </c>
      <c r="C41" s="57" t="s">
        <v>95</v>
      </c>
      <c r="D41" s="38" t="s">
        <v>1582</v>
      </c>
      <c r="E41" s="57">
        <v>1972</v>
      </c>
      <c r="F41" s="58">
        <v>273.7</v>
      </c>
      <c r="G41" s="58">
        <v>369</v>
      </c>
      <c r="H41" s="58">
        <v>310.07314221815591</v>
      </c>
    </row>
    <row r="42" spans="1:8" ht="30" x14ac:dyDescent="0.25">
      <c r="A42" s="38" t="s">
        <v>50</v>
      </c>
      <c r="B42" s="38" t="s">
        <v>96</v>
      </c>
      <c r="C42" s="57" t="s">
        <v>97</v>
      </c>
      <c r="D42" s="38" t="s">
        <v>1583</v>
      </c>
      <c r="E42" s="57">
        <v>1977</v>
      </c>
      <c r="F42" s="58">
        <v>3586.7</v>
      </c>
      <c r="G42" s="58">
        <v>171</v>
      </c>
      <c r="H42" s="58">
        <v>220.84792108877514</v>
      </c>
    </row>
    <row r="43" spans="1:8" ht="30" x14ac:dyDescent="0.25">
      <c r="A43" s="38" t="s">
        <v>47</v>
      </c>
      <c r="B43" s="38" t="s">
        <v>102</v>
      </c>
      <c r="C43" s="57" t="s">
        <v>103</v>
      </c>
      <c r="D43" s="38" t="s">
        <v>1586</v>
      </c>
      <c r="E43" s="57">
        <v>1900</v>
      </c>
      <c r="F43" s="58">
        <v>3034.9</v>
      </c>
      <c r="G43" s="58">
        <v>148</v>
      </c>
      <c r="H43" s="58">
        <v>175.38124995556188</v>
      </c>
    </row>
    <row r="44" spans="1:8" ht="30" x14ac:dyDescent="0.25">
      <c r="A44" s="38" t="s">
        <v>47</v>
      </c>
      <c r="B44" s="38" t="s">
        <v>80</v>
      </c>
      <c r="C44" s="57" t="s">
        <v>106</v>
      </c>
      <c r="D44" s="38" t="s">
        <v>1588</v>
      </c>
      <c r="E44" s="57">
        <v>1965</v>
      </c>
      <c r="F44" s="58">
        <v>5801.9</v>
      </c>
      <c r="G44" s="58" t="s">
        <v>5</v>
      </c>
      <c r="H44" s="58">
        <v>95.482859063410274</v>
      </c>
    </row>
    <row r="45" spans="1:8" ht="30" x14ac:dyDescent="0.25">
      <c r="A45" s="38" t="s">
        <v>47</v>
      </c>
      <c r="B45" s="38" t="s">
        <v>80</v>
      </c>
      <c r="C45" s="57" t="s">
        <v>107</v>
      </c>
      <c r="D45" s="38" t="s">
        <v>1589</v>
      </c>
      <c r="E45" s="57">
        <v>1953</v>
      </c>
      <c r="F45" s="58">
        <v>7467.4</v>
      </c>
      <c r="G45" s="58" t="s">
        <v>5</v>
      </c>
      <c r="H45" s="58">
        <v>87.238396228941824</v>
      </c>
    </row>
    <row r="46" spans="1:8" ht="30" x14ac:dyDescent="0.25">
      <c r="A46" s="38" t="s">
        <v>47</v>
      </c>
      <c r="B46" s="38" t="s">
        <v>120</v>
      </c>
      <c r="C46" s="57" t="s">
        <v>121</v>
      </c>
      <c r="D46" s="38" t="s">
        <v>1598</v>
      </c>
      <c r="E46" s="57">
        <v>1875</v>
      </c>
      <c r="F46" s="58">
        <v>2311.5</v>
      </c>
      <c r="G46" s="58" t="s">
        <v>5</v>
      </c>
      <c r="H46" s="58">
        <v>109.84404066623406</v>
      </c>
    </row>
    <row r="47" spans="1:8" ht="45" x14ac:dyDescent="0.25">
      <c r="A47" s="38" t="s">
        <v>50</v>
      </c>
      <c r="B47" s="38" t="s">
        <v>104</v>
      </c>
      <c r="C47" s="57" t="s">
        <v>130</v>
      </c>
      <c r="D47" s="38" t="s">
        <v>1603</v>
      </c>
      <c r="E47" s="57">
        <v>1958</v>
      </c>
      <c r="F47" s="58">
        <v>5757.3</v>
      </c>
      <c r="G47" s="58">
        <v>122</v>
      </c>
      <c r="H47" s="58">
        <v>118.42587810258279</v>
      </c>
    </row>
    <row r="48" spans="1:8" ht="30" x14ac:dyDescent="0.25">
      <c r="A48" s="38" t="s">
        <v>50</v>
      </c>
      <c r="B48" s="38" t="s">
        <v>135</v>
      </c>
      <c r="C48" s="57" t="s">
        <v>136</v>
      </c>
      <c r="D48" s="38" t="s">
        <v>1606</v>
      </c>
      <c r="E48" s="57">
        <v>1970</v>
      </c>
      <c r="F48" s="58">
        <v>3374.6</v>
      </c>
      <c r="G48" s="58" t="s">
        <v>5</v>
      </c>
      <c r="H48" s="58">
        <v>152.44093604343857</v>
      </c>
    </row>
    <row r="49" spans="1:8" ht="30" x14ac:dyDescent="0.25">
      <c r="A49" s="38" t="s">
        <v>50</v>
      </c>
      <c r="B49" s="38" t="s">
        <v>135</v>
      </c>
      <c r="C49" s="57" t="s">
        <v>137</v>
      </c>
      <c r="D49" s="38" t="s">
        <v>1607</v>
      </c>
      <c r="E49" s="57">
        <v>1970</v>
      </c>
      <c r="F49" s="58">
        <v>2408.6999999999998</v>
      </c>
      <c r="G49" s="58" t="s">
        <v>5</v>
      </c>
      <c r="H49" s="58">
        <v>152.44093604343857</v>
      </c>
    </row>
    <row r="50" spans="1:8" ht="30" x14ac:dyDescent="0.25">
      <c r="A50" s="38" t="s">
        <v>47</v>
      </c>
      <c r="B50" s="38" t="s">
        <v>1608</v>
      </c>
      <c r="C50" s="57" t="s">
        <v>138</v>
      </c>
      <c r="D50" s="38" t="s">
        <v>1609</v>
      </c>
      <c r="E50" s="57">
        <v>1958</v>
      </c>
      <c r="F50" s="58">
        <v>4502.5</v>
      </c>
      <c r="G50" s="58" t="s">
        <v>5</v>
      </c>
      <c r="H50" s="58">
        <v>140.18733671325478</v>
      </c>
    </row>
    <row r="51" spans="1:8" ht="30" x14ac:dyDescent="0.25">
      <c r="A51" s="38" t="s">
        <v>50</v>
      </c>
      <c r="B51" s="38" t="s">
        <v>139</v>
      </c>
      <c r="C51" s="57" t="s">
        <v>140</v>
      </c>
      <c r="D51" s="38" t="s">
        <v>1610</v>
      </c>
      <c r="E51" s="57">
        <v>1910</v>
      </c>
      <c r="F51" s="58">
        <v>982.2</v>
      </c>
      <c r="G51" s="58">
        <v>167</v>
      </c>
      <c r="H51" s="58">
        <v>177.00376896072069</v>
      </c>
    </row>
    <row r="52" spans="1:8" ht="60" x14ac:dyDescent="0.25">
      <c r="A52" s="38" t="s">
        <v>50</v>
      </c>
      <c r="B52" s="38" t="s">
        <v>141</v>
      </c>
      <c r="C52" s="57" t="s">
        <v>142</v>
      </c>
      <c r="D52" s="38" t="s">
        <v>1611</v>
      </c>
      <c r="E52" s="57">
        <v>1910</v>
      </c>
      <c r="F52" s="58">
        <v>2037.2</v>
      </c>
      <c r="G52" s="58">
        <v>148</v>
      </c>
      <c r="H52" s="58">
        <v>177.00376896072069</v>
      </c>
    </row>
    <row r="53" spans="1:8" ht="30" x14ac:dyDescent="0.25">
      <c r="A53" s="38" t="s">
        <v>50</v>
      </c>
      <c r="B53" s="38" t="s">
        <v>164</v>
      </c>
      <c r="C53" s="57" t="s">
        <v>166</v>
      </c>
      <c r="D53" s="38" t="s">
        <v>1629</v>
      </c>
      <c r="E53" s="57">
        <v>1980</v>
      </c>
      <c r="F53" s="58">
        <v>451.7</v>
      </c>
      <c r="G53" s="58">
        <v>183</v>
      </c>
      <c r="H53" s="58">
        <v>118.97954244800545</v>
      </c>
    </row>
    <row r="54" spans="1:8" ht="30" x14ac:dyDescent="0.25">
      <c r="A54" s="38" t="s">
        <v>50</v>
      </c>
      <c r="B54" s="38" t="s">
        <v>167</v>
      </c>
      <c r="C54" s="57" t="s">
        <v>168</v>
      </c>
      <c r="D54" s="38" t="s">
        <v>1630</v>
      </c>
      <c r="E54" s="57">
        <v>1967</v>
      </c>
      <c r="F54" s="58">
        <v>966.1</v>
      </c>
      <c r="G54" s="58">
        <v>197.6</v>
      </c>
      <c r="H54" s="58">
        <v>211.1012504149607</v>
      </c>
    </row>
    <row r="55" spans="1:8" ht="30" x14ac:dyDescent="0.25">
      <c r="A55" s="38" t="s">
        <v>50</v>
      </c>
      <c r="B55" s="38" t="s">
        <v>171</v>
      </c>
      <c r="C55" s="57" t="s">
        <v>172</v>
      </c>
      <c r="D55" s="38" t="s">
        <v>1632</v>
      </c>
      <c r="E55" s="57">
        <v>1917</v>
      </c>
      <c r="F55" s="58">
        <v>3554.6</v>
      </c>
      <c r="G55" s="58">
        <v>166</v>
      </c>
      <c r="H55" s="58">
        <v>201.66847442846159</v>
      </c>
    </row>
    <row r="56" spans="1:8" ht="30" x14ac:dyDescent="0.25">
      <c r="A56" s="38" t="s">
        <v>50</v>
      </c>
      <c r="B56" s="38" t="s">
        <v>171</v>
      </c>
      <c r="C56" s="57" t="s">
        <v>173</v>
      </c>
      <c r="D56" s="38" t="s">
        <v>1632</v>
      </c>
      <c r="E56" s="57">
        <v>1953</v>
      </c>
      <c r="F56" s="58">
        <v>933.1</v>
      </c>
      <c r="G56" s="58">
        <v>177</v>
      </c>
      <c r="H56" s="58">
        <v>201.66847442846159</v>
      </c>
    </row>
    <row r="57" spans="1:8" ht="30" x14ac:dyDescent="0.25">
      <c r="A57" s="38" t="s">
        <v>50</v>
      </c>
      <c r="B57" s="38" t="s">
        <v>171</v>
      </c>
      <c r="C57" s="57" t="s">
        <v>174</v>
      </c>
      <c r="D57" s="38" t="s">
        <v>1633</v>
      </c>
      <c r="E57" s="57">
        <v>1917</v>
      </c>
      <c r="F57" s="58">
        <v>543.29999999999995</v>
      </c>
      <c r="G57" s="58">
        <v>179</v>
      </c>
      <c r="H57" s="58">
        <v>201.66847442846159</v>
      </c>
    </row>
    <row r="58" spans="1:8" ht="30" x14ac:dyDescent="0.25">
      <c r="A58" s="38" t="s">
        <v>47</v>
      </c>
      <c r="B58" s="38" t="s">
        <v>51</v>
      </c>
      <c r="C58" s="57" t="s">
        <v>175</v>
      </c>
      <c r="D58" s="38" t="s">
        <v>1634</v>
      </c>
      <c r="E58" s="57">
        <v>1980</v>
      </c>
      <c r="F58" s="58">
        <v>23134.9</v>
      </c>
      <c r="G58" s="58">
        <v>96.4</v>
      </c>
      <c r="H58" s="58">
        <v>56.380813454545446</v>
      </c>
    </row>
    <row r="59" spans="1:8" ht="30" x14ac:dyDescent="0.25">
      <c r="A59" s="38" t="s">
        <v>50</v>
      </c>
      <c r="B59" s="38" t="s">
        <v>176</v>
      </c>
      <c r="C59" s="57" t="s">
        <v>177</v>
      </c>
      <c r="D59" s="38" t="s">
        <v>1635</v>
      </c>
      <c r="E59" s="57">
        <v>1924</v>
      </c>
      <c r="F59" s="58">
        <v>2812.7</v>
      </c>
      <c r="G59" s="58">
        <v>161.69999999999999</v>
      </c>
      <c r="H59" s="58">
        <v>54.311959286697707</v>
      </c>
    </row>
    <row r="60" spans="1:8" ht="30" x14ac:dyDescent="0.25">
      <c r="A60" s="38" t="s">
        <v>50</v>
      </c>
      <c r="B60" s="38" t="s">
        <v>176</v>
      </c>
      <c r="C60" s="57" t="s">
        <v>178</v>
      </c>
      <c r="D60" s="38" t="s">
        <v>1636</v>
      </c>
      <c r="E60" s="57">
        <v>1984</v>
      </c>
      <c r="F60" s="58">
        <v>3426.4</v>
      </c>
      <c r="G60" s="58">
        <v>102.6</v>
      </c>
      <c r="H60" s="58">
        <v>54.311959286697707</v>
      </c>
    </row>
    <row r="61" spans="1:8" ht="30" x14ac:dyDescent="0.25">
      <c r="A61" s="38" t="s">
        <v>50</v>
      </c>
      <c r="B61" s="38" t="s">
        <v>1637</v>
      </c>
      <c r="C61" s="57" t="s">
        <v>179</v>
      </c>
      <c r="D61" s="38" t="s">
        <v>1638</v>
      </c>
      <c r="E61" s="57">
        <v>1937</v>
      </c>
      <c r="F61" s="58">
        <v>9825.7000000000007</v>
      </c>
      <c r="G61" s="58">
        <v>167.04</v>
      </c>
      <c r="H61" s="58">
        <v>165.698033513328</v>
      </c>
    </row>
    <row r="62" spans="1:8" ht="30" x14ac:dyDescent="0.25">
      <c r="A62" s="38" t="s">
        <v>50</v>
      </c>
      <c r="B62" s="38" t="s">
        <v>1639</v>
      </c>
      <c r="C62" s="57" t="s">
        <v>180</v>
      </c>
      <c r="D62" s="38" t="s">
        <v>1638</v>
      </c>
      <c r="E62" s="57">
        <v>1937</v>
      </c>
      <c r="F62" s="58">
        <v>5708.3</v>
      </c>
      <c r="G62" s="58">
        <v>167.04</v>
      </c>
      <c r="H62" s="58">
        <v>165.698033513328</v>
      </c>
    </row>
    <row r="63" spans="1:8" ht="30" x14ac:dyDescent="0.25">
      <c r="A63" s="38" t="s">
        <v>50</v>
      </c>
      <c r="B63" s="38" t="s">
        <v>1637</v>
      </c>
      <c r="C63" s="57" t="s">
        <v>181</v>
      </c>
      <c r="D63" s="38" t="s">
        <v>1638</v>
      </c>
      <c r="E63" s="57">
        <v>1937</v>
      </c>
      <c r="F63" s="58">
        <v>1555.5</v>
      </c>
      <c r="G63" s="58">
        <v>167.04</v>
      </c>
      <c r="H63" s="58">
        <v>165.698033513328</v>
      </c>
    </row>
    <row r="64" spans="1:8" ht="30" x14ac:dyDescent="0.25">
      <c r="A64" s="38" t="s">
        <v>50</v>
      </c>
      <c r="B64" s="38" t="s">
        <v>182</v>
      </c>
      <c r="C64" s="57" t="s">
        <v>183</v>
      </c>
      <c r="D64" s="38" t="s">
        <v>1638</v>
      </c>
      <c r="E64" s="57">
        <v>1880</v>
      </c>
      <c r="F64" s="58">
        <v>3028.7</v>
      </c>
      <c r="G64" s="58">
        <v>182.82</v>
      </c>
      <c r="H64" s="58">
        <v>251.31972089507224</v>
      </c>
    </row>
    <row r="65" spans="1:8" ht="30" x14ac:dyDescent="0.25">
      <c r="A65" s="38" t="s">
        <v>50</v>
      </c>
      <c r="B65" s="38" t="s">
        <v>1640</v>
      </c>
      <c r="C65" s="57" t="s">
        <v>184</v>
      </c>
      <c r="D65" s="38" t="s">
        <v>1638</v>
      </c>
      <c r="E65" s="57">
        <v>1929</v>
      </c>
      <c r="F65" s="58">
        <v>2313.8000000000002</v>
      </c>
      <c r="G65" s="58">
        <v>176.3</v>
      </c>
      <c r="H65" s="58">
        <v>238.95434452314959</v>
      </c>
    </row>
    <row r="66" spans="1:8" ht="30" x14ac:dyDescent="0.25">
      <c r="A66" s="38" t="s">
        <v>47</v>
      </c>
      <c r="B66" s="38" t="s">
        <v>1641</v>
      </c>
      <c r="C66" s="57" t="s">
        <v>185</v>
      </c>
      <c r="D66" s="38" t="s">
        <v>1642</v>
      </c>
      <c r="E66" s="57">
        <v>1889</v>
      </c>
      <c r="F66" s="58">
        <v>889.1</v>
      </c>
      <c r="G66" s="58">
        <v>151.30000000000001</v>
      </c>
      <c r="H66" s="58">
        <v>195.38955491249826</v>
      </c>
    </row>
    <row r="67" spans="1:8" ht="30" x14ac:dyDescent="0.25">
      <c r="A67" s="38" t="s">
        <v>50</v>
      </c>
      <c r="B67" s="38" t="s">
        <v>51</v>
      </c>
      <c r="C67" s="57" t="s">
        <v>193</v>
      </c>
      <c r="D67" s="38" t="s">
        <v>1648</v>
      </c>
      <c r="E67" s="57">
        <v>1976</v>
      </c>
      <c r="F67" s="58">
        <v>6901.9</v>
      </c>
      <c r="G67" s="58" t="s">
        <v>5</v>
      </c>
      <c r="H67" s="58">
        <v>130.04135131782945</v>
      </c>
    </row>
    <row r="68" spans="1:8" ht="30" x14ac:dyDescent="0.25">
      <c r="A68" s="38" t="s">
        <v>50</v>
      </c>
      <c r="B68" s="38" t="s">
        <v>196</v>
      </c>
      <c r="C68" s="57" t="s">
        <v>197</v>
      </c>
      <c r="D68" s="38" t="s">
        <v>1650</v>
      </c>
      <c r="E68" s="57">
        <v>1900</v>
      </c>
      <c r="F68" s="58">
        <v>2563.4</v>
      </c>
      <c r="G68" s="58" t="s">
        <v>5</v>
      </c>
      <c r="H68" s="58">
        <v>149.2569647753088</v>
      </c>
    </row>
    <row r="69" spans="1:8" ht="30" x14ac:dyDescent="0.25">
      <c r="A69" s="38" t="s">
        <v>50</v>
      </c>
      <c r="B69" s="38" t="s">
        <v>196</v>
      </c>
      <c r="C69" s="57" t="s">
        <v>198</v>
      </c>
      <c r="D69" s="38" t="s">
        <v>1650</v>
      </c>
      <c r="E69" s="57">
        <v>1910</v>
      </c>
      <c r="F69" s="58">
        <v>511.6</v>
      </c>
      <c r="G69" s="58" t="s">
        <v>5</v>
      </c>
      <c r="H69" s="58">
        <v>149.2569647753088</v>
      </c>
    </row>
    <row r="70" spans="1:8" ht="30" x14ac:dyDescent="0.25">
      <c r="A70" s="38" t="s">
        <v>50</v>
      </c>
      <c r="B70" s="38" t="s">
        <v>196</v>
      </c>
      <c r="C70" s="57" t="s">
        <v>199</v>
      </c>
      <c r="D70" s="38" t="s">
        <v>1650</v>
      </c>
      <c r="E70" s="57">
        <v>1925</v>
      </c>
      <c r="F70" s="58">
        <v>359.9</v>
      </c>
      <c r="G70" s="58" t="s">
        <v>5</v>
      </c>
      <c r="H70" s="58">
        <v>149.2569647753088</v>
      </c>
    </row>
    <row r="71" spans="1:8" ht="30" x14ac:dyDescent="0.25">
      <c r="A71" s="38" t="s">
        <v>50</v>
      </c>
      <c r="B71" s="38" t="s">
        <v>196</v>
      </c>
      <c r="C71" s="57" t="s">
        <v>200</v>
      </c>
      <c r="D71" s="38" t="s">
        <v>1650</v>
      </c>
      <c r="E71" s="57">
        <v>1940</v>
      </c>
      <c r="F71" s="58">
        <v>903.6</v>
      </c>
      <c r="G71" s="58" t="s">
        <v>5</v>
      </c>
      <c r="H71" s="58">
        <v>149.2569647753088</v>
      </c>
    </row>
    <row r="72" spans="1:8" ht="30" x14ac:dyDescent="0.25">
      <c r="A72" s="38" t="s">
        <v>47</v>
      </c>
      <c r="B72" s="38" t="s">
        <v>1654</v>
      </c>
      <c r="C72" s="57" t="s">
        <v>206</v>
      </c>
      <c r="D72" s="38" t="s">
        <v>1657</v>
      </c>
      <c r="E72" s="57">
        <v>1897</v>
      </c>
      <c r="F72" s="58">
        <v>858.5</v>
      </c>
      <c r="G72" s="58">
        <v>202.4</v>
      </c>
      <c r="H72" s="58">
        <v>187.33669454008853</v>
      </c>
    </row>
    <row r="73" spans="1:8" ht="75" x14ac:dyDescent="0.25">
      <c r="A73" s="38" t="s">
        <v>47</v>
      </c>
      <c r="B73" s="38" t="s">
        <v>1658</v>
      </c>
      <c r="C73" s="57" t="s">
        <v>207</v>
      </c>
      <c r="D73" s="38" t="s">
        <v>1659</v>
      </c>
      <c r="E73" s="57">
        <v>1860</v>
      </c>
      <c r="F73" s="58">
        <v>3784</v>
      </c>
      <c r="G73" s="58">
        <v>163.1</v>
      </c>
      <c r="H73" s="58">
        <v>154.73631905869479</v>
      </c>
    </row>
    <row r="74" spans="1:8" ht="30" x14ac:dyDescent="0.25">
      <c r="A74" s="38" t="s">
        <v>50</v>
      </c>
      <c r="B74" s="38" t="s">
        <v>208</v>
      </c>
      <c r="C74" s="57" t="s">
        <v>209</v>
      </c>
      <c r="D74" s="38" t="s">
        <v>1660</v>
      </c>
      <c r="E74" s="57">
        <v>1906</v>
      </c>
      <c r="F74" s="58">
        <v>2387</v>
      </c>
      <c r="G74" s="58">
        <v>125.6</v>
      </c>
      <c r="H74" s="58">
        <v>120.2763301214914</v>
      </c>
    </row>
    <row r="75" spans="1:8" ht="30" x14ac:dyDescent="0.25">
      <c r="A75" s="38" t="s">
        <v>50</v>
      </c>
      <c r="B75" s="38" t="s">
        <v>131</v>
      </c>
      <c r="C75" s="57" t="s">
        <v>210</v>
      </c>
      <c r="D75" s="38" t="s">
        <v>1661</v>
      </c>
      <c r="E75" s="57">
        <v>1997</v>
      </c>
      <c r="F75" s="58">
        <v>2638.2</v>
      </c>
      <c r="G75" s="58">
        <v>92</v>
      </c>
      <c r="H75" s="58">
        <v>111.98559623986054</v>
      </c>
    </row>
    <row r="76" spans="1:8" ht="30" x14ac:dyDescent="0.25">
      <c r="A76" s="38" t="s">
        <v>50</v>
      </c>
      <c r="B76" s="38" t="s">
        <v>1662</v>
      </c>
      <c r="C76" s="57" t="s">
        <v>211</v>
      </c>
      <c r="D76" s="38" t="s">
        <v>1663</v>
      </c>
      <c r="E76" s="57">
        <v>1980</v>
      </c>
      <c r="F76" s="58">
        <v>2141.1999999999998</v>
      </c>
      <c r="G76" s="58">
        <v>127.2</v>
      </c>
      <c r="H76" s="58">
        <v>132.83547435502106</v>
      </c>
    </row>
    <row r="77" spans="1:8" ht="30" x14ac:dyDescent="0.25">
      <c r="A77" s="38" t="s">
        <v>50</v>
      </c>
      <c r="B77" s="38" t="s">
        <v>51</v>
      </c>
      <c r="C77" s="57" t="s">
        <v>212</v>
      </c>
      <c r="D77" s="38" t="s">
        <v>1664</v>
      </c>
      <c r="E77" s="57">
        <v>1982</v>
      </c>
      <c r="F77" s="58">
        <v>1941.3</v>
      </c>
      <c r="G77" s="58">
        <v>89</v>
      </c>
      <c r="H77" s="58">
        <v>99.07907072580231</v>
      </c>
    </row>
    <row r="78" spans="1:8" ht="45" x14ac:dyDescent="0.25">
      <c r="A78" s="38" t="s">
        <v>50</v>
      </c>
      <c r="B78" s="38" t="s">
        <v>215</v>
      </c>
      <c r="C78" s="57" t="s">
        <v>216</v>
      </c>
      <c r="D78" s="38" t="s">
        <v>1666</v>
      </c>
      <c r="E78" s="57">
        <v>1973</v>
      </c>
      <c r="F78" s="58">
        <v>1195.9000000000001</v>
      </c>
      <c r="G78" s="58">
        <v>247</v>
      </c>
      <c r="H78" s="58">
        <v>327.18891986062715</v>
      </c>
    </row>
    <row r="79" spans="1:8" ht="45" x14ac:dyDescent="0.25">
      <c r="A79" s="38" t="s">
        <v>50</v>
      </c>
      <c r="B79" s="38" t="s">
        <v>1668</v>
      </c>
      <c r="C79" s="57" t="s">
        <v>218</v>
      </c>
      <c r="D79" s="38" t="s">
        <v>1669</v>
      </c>
      <c r="E79" s="57">
        <v>1870</v>
      </c>
      <c r="F79" s="58">
        <v>1324</v>
      </c>
      <c r="G79" s="58" t="s">
        <v>5</v>
      </c>
      <c r="H79" s="58">
        <v>126.58853022089825</v>
      </c>
    </row>
    <row r="80" spans="1:8" ht="45" x14ac:dyDescent="0.25">
      <c r="A80" s="38" t="s">
        <v>50</v>
      </c>
      <c r="B80" s="38" t="s">
        <v>1668</v>
      </c>
      <c r="C80" s="57" t="s">
        <v>219</v>
      </c>
      <c r="D80" s="38" t="s">
        <v>1669</v>
      </c>
      <c r="E80" s="57">
        <v>1946</v>
      </c>
      <c r="F80" s="58">
        <v>258.10000000000002</v>
      </c>
      <c r="G80" s="58" t="s">
        <v>5</v>
      </c>
      <c r="H80" s="58">
        <v>126.58853022089825</v>
      </c>
    </row>
    <row r="81" spans="1:8" ht="45" x14ac:dyDescent="0.25">
      <c r="A81" s="38" t="s">
        <v>50</v>
      </c>
      <c r="B81" s="38" t="s">
        <v>1668</v>
      </c>
      <c r="C81" s="57" t="s">
        <v>220</v>
      </c>
      <c r="D81" s="38" t="s">
        <v>1669</v>
      </c>
      <c r="E81" s="57">
        <v>1964</v>
      </c>
      <c r="F81" s="58">
        <v>390</v>
      </c>
      <c r="G81" s="58" t="s">
        <v>5</v>
      </c>
      <c r="H81" s="58">
        <v>126.58853022089825</v>
      </c>
    </row>
    <row r="82" spans="1:8" ht="120" x14ac:dyDescent="0.25">
      <c r="A82" s="38" t="s">
        <v>47</v>
      </c>
      <c r="B82" s="38" t="s">
        <v>1672</v>
      </c>
      <c r="C82" s="57" t="s">
        <v>222</v>
      </c>
      <c r="D82" s="38" t="s">
        <v>1673</v>
      </c>
      <c r="E82" s="57">
        <v>1978</v>
      </c>
      <c r="F82" s="58">
        <v>4098.7</v>
      </c>
      <c r="G82" s="58">
        <v>147.1</v>
      </c>
      <c r="H82" s="58">
        <v>163.46804632132682</v>
      </c>
    </row>
    <row r="83" spans="1:8" ht="30" x14ac:dyDescent="0.25">
      <c r="A83" s="38" t="s">
        <v>50</v>
      </c>
      <c r="B83" s="38" t="s">
        <v>51</v>
      </c>
      <c r="C83" s="57" t="s">
        <v>223</v>
      </c>
      <c r="D83" s="38" t="s">
        <v>1674</v>
      </c>
      <c r="E83" s="57">
        <v>1948</v>
      </c>
      <c r="F83" s="58">
        <v>1654.6</v>
      </c>
      <c r="G83" s="58">
        <v>99.3</v>
      </c>
      <c r="H83" s="58">
        <v>89.46697691284902</v>
      </c>
    </row>
    <row r="84" spans="1:8" ht="30" x14ac:dyDescent="0.25">
      <c r="A84" s="38" t="s">
        <v>50</v>
      </c>
      <c r="B84" s="38" t="s">
        <v>51</v>
      </c>
      <c r="C84" s="57" t="s">
        <v>224</v>
      </c>
      <c r="D84" s="38" t="s">
        <v>1675</v>
      </c>
      <c r="E84" s="57">
        <v>1910</v>
      </c>
      <c r="F84" s="58">
        <v>1072.9000000000001</v>
      </c>
      <c r="G84" s="58">
        <v>142.69999999999999</v>
      </c>
      <c r="H84" s="58">
        <v>102.21828688600986</v>
      </c>
    </row>
    <row r="85" spans="1:8" ht="30" x14ac:dyDescent="0.25">
      <c r="A85" s="38" t="s">
        <v>50</v>
      </c>
      <c r="B85" s="38" t="s">
        <v>131</v>
      </c>
      <c r="C85" s="57" t="s">
        <v>226</v>
      </c>
      <c r="D85" s="38" t="s">
        <v>1677</v>
      </c>
      <c r="E85" s="57">
        <v>1960</v>
      </c>
      <c r="F85" s="58">
        <v>1254.0999999999999</v>
      </c>
      <c r="G85" s="58">
        <v>183.1</v>
      </c>
      <c r="H85" s="58">
        <v>180.55770574403766</v>
      </c>
    </row>
    <row r="86" spans="1:8" ht="30" x14ac:dyDescent="0.25">
      <c r="A86" s="38" t="s">
        <v>50</v>
      </c>
      <c r="B86" s="38" t="s">
        <v>131</v>
      </c>
      <c r="C86" s="57" t="s">
        <v>227</v>
      </c>
      <c r="D86" s="38" t="s">
        <v>1678</v>
      </c>
      <c r="E86" s="57">
        <v>1903</v>
      </c>
      <c r="F86" s="58">
        <v>721.7</v>
      </c>
      <c r="G86" s="58">
        <v>112</v>
      </c>
      <c r="H86" s="58">
        <v>171.4460606060606</v>
      </c>
    </row>
    <row r="87" spans="1:8" ht="30" x14ac:dyDescent="0.25">
      <c r="A87" s="38" t="s">
        <v>50</v>
      </c>
      <c r="B87" s="38" t="s">
        <v>131</v>
      </c>
      <c r="C87" s="57" t="s">
        <v>228</v>
      </c>
      <c r="D87" s="38" t="s">
        <v>1678</v>
      </c>
      <c r="E87" s="57">
        <v>1902</v>
      </c>
      <c r="F87" s="58">
        <v>268.3</v>
      </c>
      <c r="G87" s="58">
        <v>187</v>
      </c>
      <c r="H87" s="58">
        <v>171.4460606060606</v>
      </c>
    </row>
    <row r="88" spans="1:8" ht="30" x14ac:dyDescent="0.25">
      <c r="A88" s="38" t="s">
        <v>50</v>
      </c>
      <c r="B88" s="38" t="s">
        <v>232</v>
      </c>
      <c r="C88" s="57" t="s">
        <v>233</v>
      </c>
      <c r="D88" s="38" t="s">
        <v>1681</v>
      </c>
      <c r="E88" s="57">
        <v>1982</v>
      </c>
      <c r="F88" s="58">
        <v>696.9</v>
      </c>
      <c r="G88" s="58" t="s">
        <v>5</v>
      </c>
      <c r="H88" s="58">
        <v>161.71494831698917</v>
      </c>
    </row>
    <row r="89" spans="1:8" ht="30" x14ac:dyDescent="0.25">
      <c r="A89" s="38" t="s">
        <v>50</v>
      </c>
      <c r="B89" s="38" t="s">
        <v>232</v>
      </c>
      <c r="C89" s="57" t="s">
        <v>234</v>
      </c>
      <c r="D89" s="38" t="s">
        <v>1681</v>
      </c>
      <c r="E89" s="57">
        <v>1982</v>
      </c>
      <c r="F89" s="58">
        <v>812.3</v>
      </c>
      <c r="G89" s="58" t="s">
        <v>5</v>
      </c>
      <c r="H89" s="58">
        <v>161.71494831698917</v>
      </c>
    </row>
    <row r="90" spans="1:8" ht="30" x14ac:dyDescent="0.25">
      <c r="A90" s="38" t="s">
        <v>50</v>
      </c>
      <c r="B90" s="38" t="s">
        <v>235</v>
      </c>
      <c r="C90" s="57" t="s">
        <v>236</v>
      </c>
      <c r="D90" s="38" t="s">
        <v>1682</v>
      </c>
      <c r="E90" s="57">
        <v>1885</v>
      </c>
      <c r="F90" s="58">
        <v>416.3</v>
      </c>
      <c r="G90" s="58">
        <v>185</v>
      </c>
      <c r="H90" s="58">
        <v>414.92253272019803</v>
      </c>
    </row>
    <row r="91" spans="1:8" ht="30" x14ac:dyDescent="0.25">
      <c r="A91" s="38" t="s">
        <v>50</v>
      </c>
      <c r="B91" s="38" t="s">
        <v>51</v>
      </c>
      <c r="C91" s="57" t="s">
        <v>240</v>
      </c>
      <c r="D91" s="38" t="s">
        <v>1684</v>
      </c>
      <c r="E91" s="57">
        <v>1969</v>
      </c>
      <c r="F91" s="58">
        <v>461.6</v>
      </c>
      <c r="G91" s="58" t="s">
        <v>5</v>
      </c>
      <c r="H91" s="58">
        <v>142.25238869304084</v>
      </c>
    </row>
    <row r="92" spans="1:8" ht="45" x14ac:dyDescent="0.25">
      <c r="A92" s="38" t="s">
        <v>50</v>
      </c>
      <c r="B92" s="38" t="s">
        <v>241</v>
      </c>
      <c r="C92" s="57" t="s">
        <v>242</v>
      </c>
      <c r="D92" s="38" t="s">
        <v>1685</v>
      </c>
      <c r="E92" s="57">
        <v>1966</v>
      </c>
      <c r="F92" s="58">
        <v>573.79999999999995</v>
      </c>
      <c r="G92" s="58" t="s">
        <v>5</v>
      </c>
      <c r="H92" s="58">
        <v>74.01101777622867</v>
      </c>
    </row>
    <row r="93" spans="1:8" ht="45" x14ac:dyDescent="0.25">
      <c r="A93" s="38" t="s">
        <v>1686</v>
      </c>
      <c r="B93" s="38" t="s">
        <v>243</v>
      </c>
      <c r="C93" s="57" t="s">
        <v>244</v>
      </c>
      <c r="D93" s="38" t="s">
        <v>1687</v>
      </c>
      <c r="E93" s="57">
        <v>1995</v>
      </c>
      <c r="F93" s="58">
        <v>2153.3000000000002</v>
      </c>
      <c r="G93" s="58" t="s">
        <v>5</v>
      </c>
      <c r="H93" s="58">
        <v>160.24423694193172</v>
      </c>
    </row>
    <row r="94" spans="1:8" ht="45" x14ac:dyDescent="0.25">
      <c r="A94" s="38" t="s">
        <v>50</v>
      </c>
      <c r="B94" s="38" t="s">
        <v>1688</v>
      </c>
      <c r="C94" s="57" t="s">
        <v>245</v>
      </c>
      <c r="D94" s="38" t="s">
        <v>1689</v>
      </c>
      <c r="E94" s="57">
        <v>1968</v>
      </c>
      <c r="F94" s="58">
        <v>1022.5</v>
      </c>
      <c r="G94" s="58" t="s">
        <v>5</v>
      </c>
      <c r="H94" s="58">
        <v>169.23589437652811</v>
      </c>
    </row>
    <row r="95" spans="1:8" ht="45" x14ac:dyDescent="0.25">
      <c r="A95" s="38" t="s">
        <v>50</v>
      </c>
      <c r="B95" s="38" t="s">
        <v>251</v>
      </c>
      <c r="C95" s="57" t="s">
        <v>252</v>
      </c>
      <c r="D95" s="38" t="s">
        <v>1691</v>
      </c>
      <c r="E95" s="57">
        <v>1988</v>
      </c>
      <c r="F95" s="58">
        <v>483.3</v>
      </c>
      <c r="G95" s="58">
        <v>156</v>
      </c>
      <c r="H95" s="58">
        <v>166.15270018621973</v>
      </c>
    </row>
    <row r="96" spans="1:8" ht="45" x14ac:dyDescent="0.25">
      <c r="A96" s="38" t="s">
        <v>47</v>
      </c>
      <c r="B96" s="38" t="s">
        <v>254</v>
      </c>
      <c r="C96" s="57" t="s">
        <v>255</v>
      </c>
      <c r="D96" s="38" t="s">
        <v>1692</v>
      </c>
      <c r="E96" s="57">
        <v>1992</v>
      </c>
      <c r="F96" s="58">
        <v>7051.9</v>
      </c>
      <c r="G96" s="58">
        <v>117.4</v>
      </c>
      <c r="H96" s="58">
        <v>103.64432601680565</v>
      </c>
    </row>
    <row r="97" spans="1:8" ht="45" x14ac:dyDescent="0.25">
      <c r="A97" s="38" t="s">
        <v>47</v>
      </c>
      <c r="B97" s="38" t="s">
        <v>256</v>
      </c>
      <c r="C97" s="57" t="s">
        <v>257</v>
      </c>
      <c r="D97" s="38" t="s">
        <v>1693</v>
      </c>
      <c r="E97" s="57">
        <v>1870</v>
      </c>
      <c r="F97" s="58">
        <v>1202.3</v>
      </c>
      <c r="G97" s="58" t="s">
        <v>5</v>
      </c>
      <c r="H97" s="58">
        <v>220.00272298514045</v>
      </c>
    </row>
    <row r="98" spans="1:8" ht="45" x14ac:dyDescent="0.25">
      <c r="A98" s="38" t="s">
        <v>47</v>
      </c>
      <c r="B98" s="38" t="s">
        <v>256</v>
      </c>
      <c r="C98" s="57" t="s">
        <v>258</v>
      </c>
      <c r="D98" s="38" t="s">
        <v>1693</v>
      </c>
      <c r="E98" s="57">
        <v>1870</v>
      </c>
      <c r="F98" s="58">
        <v>392.3</v>
      </c>
      <c r="G98" s="58" t="s">
        <v>5</v>
      </c>
      <c r="H98" s="58">
        <v>220.00272298514045</v>
      </c>
    </row>
    <row r="99" spans="1:8" ht="45" x14ac:dyDescent="0.25">
      <c r="A99" s="38" t="s">
        <v>47</v>
      </c>
      <c r="B99" s="38" t="s">
        <v>256</v>
      </c>
      <c r="C99" s="57" t="s">
        <v>259</v>
      </c>
      <c r="D99" s="38" t="s">
        <v>1693</v>
      </c>
      <c r="E99" s="57">
        <v>1870</v>
      </c>
      <c r="F99" s="58">
        <v>1849.5</v>
      </c>
      <c r="G99" s="58" t="s">
        <v>5</v>
      </c>
      <c r="H99" s="58">
        <v>220.00272298514045</v>
      </c>
    </row>
    <row r="100" spans="1:8" ht="45" x14ac:dyDescent="0.25">
      <c r="A100" s="38" t="s">
        <v>47</v>
      </c>
      <c r="B100" s="38" t="s">
        <v>256</v>
      </c>
      <c r="C100" s="57" t="s">
        <v>260</v>
      </c>
      <c r="D100" s="38" t="s">
        <v>1693</v>
      </c>
      <c r="E100" s="57">
        <v>1870</v>
      </c>
      <c r="F100" s="58">
        <v>381.5</v>
      </c>
      <c r="G100" s="58" t="s">
        <v>5</v>
      </c>
      <c r="H100" s="58">
        <v>220.00272298514045</v>
      </c>
    </row>
    <row r="101" spans="1:8" ht="45" x14ac:dyDescent="0.25">
      <c r="A101" s="38" t="s">
        <v>47</v>
      </c>
      <c r="B101" s="38" t="s">
        <v>256</v>
      </c>
      <c r="C101" s="57" t="s">
        <v>261</v>
      </c>
      <c r="D101" s="38" t="s">
        <v>1693</v>
      </c>
      <c r="E101" s="57">
        <v>1956</v>
      </c>
      <c r="F101" s="58">
        <v>523.9</v>
      </c>
      <c r="G101" s="58" t="s">
        <v>5</v>
      </c>
      <c r="H101" s="58">
        <v>220.00272298514045</v>
      </c>
    </row>
    <row r="102" spans="1:8" ht="30" x14ac:dyDescent="0.25">
      <c r="A102" s="38" t="s">
        <v>47</v>
      </c>
      <c r="B102" s="38" t="s">
        <v>267</v>
      </c>
      <c r="C102" s="57" t="s">
        <v>268</v>
      </c>
      <c r="D102" s="38" t="s">
        <v>1696</v>
      </c>
      <c r="E102" s="57">
        <v>1870</v>
      </c>
      <c r="F102" s="58">
        <v>1001.1</v>
      </c>
      <c r="G102" s="58">
        <v>153</v>
      </c>
      <c r="H102" s="58">
        <v>258.32358727327403</v>
      </c>
    </row>
    <row r="103" spans="1:8" ht="45" x14ac:dyDescent="0.25">
      <c r="A103" s="38" t="s">
        <v>50</v>
      </c>
      <c r="B103" s="38" t="s">
        <v>271</v>
      </c>
      <c r="C103" s="57" t="s">
        <v>272</v>
      </c>
      <c r="D103" s="38" t="s">
        <v>1699</v>
      </c>
      <c r="E103" s="57">
        <v>1968</v>
      </c>
      <c r="F103" s="58">
        <v>3455.1</v>
      </c>
      <c r="G103" s="58">
        <v>214.22</v>
      </c>
      <c r="H103" s="58">
        <v>145.46476165668145</v>
      </c>
    </row>
    <row r="104" spans="1:8" ht="30" x14ac:dyDescent="0.25">
      <c r="A104" s="38" t="s">
        <v>47</v>
      </c>
      <c r="B104" s="38" t="s">
        <v>273</v>
      </c>
      <c r="C104" s="57" t="s">
        <v>274</v>
      </c>
      <c r="D104" s="38" t="s">
        <v>1700</v>
      </c>
      <c r="E104" s="57">
        <v>1970</v>
      </c>
      <c r="F104" s="58">
        <v>8814.7999999999993</v>
      </c>
      <c r="G104" s="58">
        <v>159</v>
      </c>
      <c r="H104" s="58">
        <v>111.49276616596919</v>
      </c>
    </row>
    <row r="105" spans="1:8" ht="30" x14ac:dyDescent="0.25">
      <c r="A105" s="38" t="s">
        <v>50</v>
      </c>
      <c r="B105" s="38" t="s">
        <v>131</v>
      </c>
      <c r="C105" s="57" t="s">
        <v>276</v>
      </c>
      <c r="D105" s="38" t="s">
        <v>1702</v>
      </c>
      <c r="E105" s="57">
        <v>1970</v>
      </c>
      <c r="F105" s="58">
        <v>1391</v>
      </c>
      <c r="G105" s="58">
        <v>180</v>
      </c>
      <c r="H105" s="58">
        <v>168.34163430051026</v>
      </c>
    </row>
    <row r="106" spans="1:8" ht="30" x14ac:dyDescent="0.25">
      <c r="A106" s="38" t="s">
        <v>47</v>
      </c>
      <c r="B106" s="38" t="s">
        <v>278</v>
      </c>
      <c r="C106" s="57" t="s">
        <v>279</v>
      </c>
      <c r="D106" s="38" t="s">
        <v>1704</v>
      </c>
      <c r="E106" s="57">
        <v>1970</v>
      </c>
      <c r="F106" s="58">
        <v>1172.2</v>
      </c>
      <c r="G106" s="58">
        <v>179</v>
      </c>
      <c r="H106" s="58">
        <v>187.7199794813337</v>
      </c>
    </row>
    <row r="107" spans="1:8" ht="30" x14ac:dyDescent="0.25">
      <c r="A107" s="38" t="s">
        <v>47</v>
      </c>
      <c r="B107" s="38" t="s">
        <v>278</v>
      </c>
      <c r="C107" s="57" t="s">
        <v>280</v>
      </c>
      <c r="D107" s="38" t="s">
        <v>1704</v>
      </c>
      <c r="E107" s="57">
        <v>1970</v>
      </c>
      <c r="F107" s="58">
        <v>582.29999999999995</v>
      </c>
      <c r="G107" s="58">
        <v>179</v>
      </c>
      <c r="H107" s="58">
        <v>187.7199794813337</v>
      </c>
    </row>
    <row r="108" spans="1:8" ht="30" x14ac:dyDescent="0.25">
      <c r="A108" s="38" t="s">
        <v>50</v>
      </c>
      <c r="B108" s="38" t="s">
        <v>51</v>
      </c>
      <c r="C108" s="57" t="s">
        <v>281</v>
      </c>
      <c r="D108" s="38" t="s">
        <v>1705</v>
      </c>
      <c r="E108" s="57">
        <v>1976</v>
      </c>
      <c r="F108" s="58">
        <v>1839</v>
      </c>
      <c r="G108" s="58">
        <v>213</v>
      </c>
      <c r="H108" s="58">
        <v>203.35426008968608</v>
      </c>
    </row>
    <row r="109" spans="1:8" ht="30" x14ac:dyDescent="0.25">
      <c r="A109" s="38" t="s">
        <v>50</v>
      </c>
      <c r="B109" s="38" t="s">
        <v>131</v>
      </c>
      <c r="C109" s="57" t="s">
        <v>282</v>
      </c>
      <c r="D109" s="38" t="s">
        <v>1706</v>
      </c>
      <c r="E109" s="57">
        <v>1981</v>
      </c>
      <c r="F109" s="58">
        <v>1709</v>
      </c>
      <c r="G109" s="58">
        <v>168.1</v>
      </c>
      <c r="H109" s="58">
        <v>159.59576098059242</v>
      </c>
    </row>
    <row r="110" spans="1:8" ht="30" x14ac:dyDescent="0.25">
      <c r="A110" s="38" t="s">
        <v>50</v>
      </c>
      <c r="B110" s="38" t="s">
        <v>284</v>
      </c>
      <c r="C110" s="57" t="s">
        <v>285</v>
      </c>
      <c r="D110" s="38" t="s">
        <v>1708</v>
      </c>
      <c r="E110" s="57">
        <v>1980</v>
      </c>
      <c r="F110" s="58">
        <v>5473.7</v>
      </c>
      <c r="G110" s="58">
        <v>125.30000000000001</v>
      </c>
      <c r="H110" s="58">
        <v>104.76558159928385</v>
      </c>
    </row>
    <row r="111" spans="1:8" ht="30" x14ac:dyDescent="0.25">
      <c r="A111" s="38" t="s">
        <v>47</v>
      </c>
      <c r="B111" s="38" t="s">
        <v>51</v>
      </c>
      <c r="C111" s="57" t="s">
        <v>286</v>
      </c>
      <c r="D111" s="38" t="s">
        <v>1709</v>
      </c>
      <c r="E111" s="57">
        <v>1985</v>
      </c>
      <c r="F111" s="58">
        <v>3770.9</v>
      </c>
      <c r="G111" s="58">
        <v>109</v>
      </c>
      <c r="H111" s="58">
        <v>98.395491792410297</v>
      </c>
    </row>
    <row r="112" spans="1:8" ht="30" x14ac:dyDescent="0.25">
      <c r="A112" s="38" t="s">
        <v>50</v>
      </c>
      <c r="B112" s="38" t="s">
        <v>131</v>
      </c>
      <c r="C112" s="57" t="s">
        <v>287</v>
      </c>
      <c r="D112" s="38" t="s">
        <v>1710</v>
      </c>
      <c r="E112" s="57">
        <v>1980</v>
      </c>
      <c r="F112" s="58">
        <v>263.7</v>
      </c>
      <c r="G112" s="58">
        <v>142</v>
      </c>
      <c r="H112" s="58">
        <v>197.96665149791431</v>
      </c>
    </row>
    <row r="113" spans="1:8" ht="30" x14ac:dyDescent="0.25">
      <c r="A113" s="38" t="s">
        <v>50</v>
      </c>
      <c r="B113" s="38" t="s">
        <v>284</v>
      </c>
      <c r="C113" s="57" t="s">
        <v>288</v>
      </c>
      <c r="D113" s="38" t="s">
        <v>1711</v>
      </c>
      <c r="E113" s="57">
        <v>1983</v>
      </c>
      <c r="F113" s="58">
        <v>1447.3</v>
      </c>
      <c r="G113" s="58">
        <v>207</v>
      </c>
      <c r="H113" s="58">
        <v>303.93370633825248</v>
      </c>
    </row>
    <row r="114" spans="1:8" ht="60" x14ac:dyDescent="0.25">
      <c r="A114" s="38" t="s">
        <v>50</v>
      </c>
      <c r="B114" s="38" t="s">
        <v>131</v>
      </c>
      <c r="C114" s="57" t="s">
        <v>289</v>
      </c>
      <c r="D114" s="38" t="s">
        <v>1712</v>
      </c>
      <c r="E114" s="57">
        <v>1920</v>
      </c>
      <c r="F114" s="58">
        <v>372.1</v>
      </c>
      <c r="G114" s="58" t="s">
        <v>5</v>
      </c>
      <c r="H114" s="58">
        <v>126.6285944638538</v>
      </c>
    </row>
    <row r="115" spans="1:8" ht="60" x14ac:dyDescent="0.25">
      <c r="A115" s="38" t="s">
        <v>50</v>
      </c>
      <c r="B115" s="38" t="s">
        <v>1713</v>
      </c>
      <c r="C115" s="57" t="s">
        <v>290</v>
      </c>
      <c r="D115" s="38" t="s">
        <v>1714</v>
      </c>
      <c r="E115" s="57">
        <v>2000</v>
      </c>
      <c r="F115" s="58">
        <v>1023.6</v>
      </c>
      <c r="G115" s="58">
        <v>144.80000000000001</v>
      </c>
      <c r="H115" s="58">
        <v>443.19482812153467</v>
      </c>
    </row>
    <row r="116" spans="1:8" ht="60" x14ac:dyDescent="0.25">
      <c r="A116" s="38" t="s">
        <v>50</v>
      </c>
      <c r="B116" s="38" t="s">
        <v>1713</v>
      </c>
      <c r="C116" s="57" t="s">
        <v>291</v>
      </c>
      <c r="D116" s="38" t="s">
        <v>1714</v>
      </c>
      <c r="E116" s="57">
        <v>2000</v>
      </c>
      <c r="F116" s="58">
        <v>570.70000000000005</v>
      </c>
      <c r="G116" s="58">
        <v>273.39999999999998</v>
      </c>
      <c r="H116" s="58">
        <v>443.19482812153467</v>
      </c>
    </row>
    <row r="117" spans="1:8" ht="60" x14ac:dyDescent="0.25">
      <c r="A117" s="38" t="s">
        <v>50</v>
      </c>
      <c r="B117" s="38" t="s">
        <v>131</v>
      </c>
      <c r="C117" s="57" t="s">
        <v>292</v>
      </c>
      <c r="D117" s="38" t="s">
        <v>1714</v>
      </c>
      <c r="E117" s="57">
        <v>2000</v>
      </c>
      <c r="F117" s="58">
        <v>660.2</v>
      </c>
      <c r="G117" s="58">
        <v>283.3</v>
      </c>
      <c r="H117" s="58">
        <v>443.19482812153467</v>
      </c>
    </row>
    <row r="118" spans="1:8" ht="60" x14ac:dyDescent="0.25">
      <c r="A118" s="38" t="s">
        <v>50</v>
      </c>
      <c r="B118" s="38" t="s">
        <v>1713</v>
      </c>
      <c r="C118" s="57" t="s">
        <v>293</v>
      </c>
      <c r="D118" s="38" t="s">
        <v>1715</v>
      </c>
      <c r="E118" s="57">
        <v>1999</v>
      </c>
      <c r="F118" s="58">
        <v>987.4</v>
      </c>
      <c r="G118" s="58">
        <v>150</v>
      </c>
      <c r="H118" s="58">
        <v>351.93531648434555</v>
      </c>
    </row>
    <row r="119" spans="1:8" ht="60" x14ac:dyDescent="0.25">
      <c r="A119" s="38" t="s">
        <v>50</v>
      </c>
      <c r="B119" s="38" t="s">
        <v>131</v>
      </c>
      <c r="C119" s="57" t="s">
        <v>294</v>
      </c>
      <c r="D119" s="38" t="s">
        <v>1715</v>
      </c>
      <c r="E119" s="57">
        <v>1999</v>
      </c>
      <c r="F119" s="58">
        <v>479.6</v>
      </c>
      <c r="G119" s="58">
        <v>201</v>
      </c>
      <c r="H119" s="58">
        <v>351.93531648434555</v>
      </c>
    </row>
    <row r="120" spans="1:8" ht="60" x14ac:dyDescent="0.25">
      <c r="A120" s="38" t="s">
        <v>50</v>
      </c>
      <c r="B120" s="38" t="s">
        <v>1713</v>
      </c>
      <c r="C120" s="57" t="s">
        <v>295</v>
      </c>
      <c r="D120" s="38" t="s">
        <v>1715</v>
      </c>
      <c r="E120" s="57">
        <v>1999</v>
      </c>
      <c r="F120" s="58">
        <v>482.6</v>
      </c>
      <c r="G120" s="58">
        <v>197</v>
      </c>
      <c r="H120" s="58">
        <v>351.93531648434555</v>
      </c>
    </row>
    <row r="121" spans="1:8" ht="60" x14ac:dyDescent="0.25">
      <c r="A121" s="38" t="s">
        <v>50</v>
      </c>
      <c r="B121" s="38" t="s">
        <v>296</v>
      </c>
      <c r="C121" s="57" t="s">
        <v>297</v>
      </c>
      <c r="D121" s="38" t="s">
        <v>1715</v>
      </c>
      <c r="E121" s="57">
        <v>1999</v>
      </c>
      <c r="F121" s="58">
        <v>701.4</v>
      </c>
      <c r="G121" s="58">
        <v>186</v>
      </c>
      <c r="H121" s="58">
        <v>351.93531648434555</v>
      </c>
    </row>
    <row r="122" spans="1:8" ht="60" x14ac:dyDescent="0.25">
      <c r="A122" s="38" t="s">
        <v>50</v>
      </c>
      <c r="B122" s="38" t="s">
        <v>296</v>
      </c>
      <c r="C122" s="57" t="s">
        <v>298</v>
      </c>
      <c r="D122" s="38" t="s">
        <v>1715</v>
      </c>
      <c r="E122" s="57">
        <v>1999</v>
      </c>
      <c r="F122" s="58">
        <v>623.79999999999995</v>
      </c>
      <c r="G122" s="58">
        <v>205.9</v>
      </c>
      <c r="H122" s="58">
        <v>214.39942436816298</v>
      </c>
    </row>
    <row r="123" spans="1:8" ht="60" x14ac:dyDescent="0.25">
      <c r="A123" s="38" t="s">
        <v>50</v>
      </c>
      <c r="B123" s="38" t="s">
        <v>1713</v>
      </c>
      <c r="C123" s="57" t="s">
        <v>299</v>
      </c>
      <c r="D123" s="38" t="s">
        <v>1716</v>
      </c>
      <c r="E123" s="57">
        <v>2000</v>
      </c>
      <c r="F123" s="58">
        <v>948.4</v>
      </c>
      <c r="G123" s="58">
        <v>285.2</v>
      </c>
      <c r="H123" s="58">
        <v>429.32634733257663</v>
      </c>
    </row>
    <row r="124" spans="1:8" ht="60" x14ac:dyDescent="0.25">
      <c r="A124" s="38" t="s">
        <v>50</v>
      </c>
      <c r="B124" s="38" t="s">
        <v>1713</v>
      </c>
      <c r="C124" s="57" t="s">
        <v>300</v>
      </c>
      <c r="D124" s="38" t="s">
        <v>1716</v>
      </c>
      <c r="E124" s="57">
        <v>2000</v>
      </c>
      <c r="F124" s="58">
        <v>717.4</v>
      </c>
      <c r="G124" s="58">
        <v>208.8</v>
      </c>
      <c r="H124" s="58">
        <v>429.32634733257663</v>
      </c>
    </row>
    <row r="125" spans="1:8" ht="60" x14ac:dyDescent="0.25">
      <c r="A125" s="38" t="s">
        <v>50</v>
      </c>
      <c r="B125" s="38" t="s">
        <v>1713</v>
      </c>
      <c r="C125" s="57" t="s">
        <v>301</v>
      </c>
      <c r="D125" s="38" t="s">
        <v>1716</v>
      </c>
      <c r="E125" s="57">
        <v>2000</v>
      </c>
      <c r="F125" s="58">
        <v>311.89999999999998</v>
      </c>
      <c r="G125" s="58">
        <v>672.9</v>
      </c>
      <c r="H125" s="58">
        <v>429.32634733257663</v>
      </c>
    </row>
    <row r="126" spans="1:8" ht="75" x14ac:dyDescent="0.25">
      <c r="A126" s="38" t="s">
        <v>50</v>
      </c>
      <c r="B126" s="38" t="s">
        <v>131</v>
      </c>
      <c r="C126" s="57" t="s">
        <v>304</v>
      </c>
      <c r="D126" s="38" t="s">
        <v>1717</v>
      </c>
      <c r="E126" s="57">
        <v>1997</v>
      </c>
      <c r="F126" s="58">
        <v>700.6</v>
      </c>
      <c r="G126" s="58">
        <v>178</v>
      </c>
      <c r="H126" s="58">
        <v>353.683987102201</v>
      </c>
    </row>
    <row r="127" spans="1:8" ht="75" x14ac:dyDescent="0.25">
      <c r="A127" s="38" t="s">
        <v>50</v>
      </c>
      <c r="B127" s="38" t="s">
        <v>296</v>
      </c>
      <c r="C127" s="57" t="s">
        <v>305</v>
      </c>
      <c r="D127" s="38" t="s">
        <v>1717</v>
      </c>
      <c r="E127" s="57">
        <v>1997</v>
      </c>
      <c r="F127" s="58">
        <v>1270.5999999999999</v>
      </c>
      <c r="G127" s="58">
        <v>142</v>
      </c>
      <c r="H127" s="58">
        <v>353.683987102201</v>
      </c>
    </row>
    <row r="128" spans="1:8" ht="75" x14ac:dyDescent="0.25">
      <c r="A128" s="38" t="s">
        <v>50</v>
      </c>
      <c r="B128" s="38" t="s">
        <v>1713</v>
      </c>
      <c r="C128" s="57" t="s">
        <v>306</v>
      </c>
      <c r="D128" s="38" t="s">
        <v>1717</v>
      </c>
      <c r="E128" s="57">
        <v>1997</v>
      </c>
      <c r="F128" s="58">
        <v>1205.3</v>
      </c>
      <c r="G128" s="58">
        <v>167</v>
      </c>
      <c r="H128" s="58">
        <v>353.683987102201</v>
      </c>
    </row>
    <row r="129" spans="1:8" ht="75" x14ac:dyDescent="0.25">
      <c r="A129" s="38" t="s">
        <v>50</v>
      </c>
      <c r="B129" s="38" t="s">
        <v>1713</v>
      </c>
      <c r="C129" s="57" t="s">
        <v>307</v>
      </c>
      <c r="D129" s="38" t="s">
        <v>1717</v>
      </c>
      <c r="E129" s="57">
        <v>1997</v>
      </c>
      <c r="F129" s="58">
        <v>469.7</v>
      </c>
      <c r="G129" s="58">
        <v>203</v>
      </c>
      <c r="H129" s="58">
        <v>353.683987102201</v>
      </c>
    </row>
    <row r="130" spans="1:8" ht="30" x14ac:dyDescent="0.25">
      <c r="A130" s="38" t="s">
        <v>50</v>
      </c>
      <c r="B130" s="38" t="s">
        <v>51</v>
      </c>
      <c r="C130" s="57" t="s">
        <v>314</v>
      </c>
      <c r="D130" s="38" t="s">
        <v>1720</v>
      </c>
      <c r="E130" s="57">
        <v>1978</v>
      </c>
      <c r="F130" s="58">
        <v>7576.1</v>
      </c>
      <c r="G130" s="58">
        <v>75.400000000000006</v>
      </c>
      <c r="H130" s="58">
        <v>52.951883474576263</v>
      </c>
    </row>
    <row r="131" spans="1:8" ht="45" x14ac:dyDescent="0.25">
      <c r="A131" s="38" t="s">
        <v>50</v>
      </c>
      <c r="B131" s="38" t="s">
        <v>96</v>
      </c>
      <c r="C131" s="57" t="s">
        <v>315</v>
      </c>
      <c r="D131" s="38" t="s">
        <v>1721</v>
      </c>
      <c r="E131" s="57">
        <v>1820</v>
      </c>
      <c r="F131" s="58">
        <v>329.8</v>
      </c>
      <c r="G131" s="58">
        <v>189</v>
      </c>
      <c r="H131" s="58">
        <v>165.90137659187383</v>
      </c>
    </row>
    <row r="132" spans="1:8" ht="45" x14ac:dyDescent="0.25">
      <c r="A132" s="38" t="s">
        <v>253</v>
      </c>
      <c r="B132" s="38" t="s">
        <v>318</v>
      </c>
      <c r="C132" s="57" t="s">
        <v>319</v>
      </c>
      <c r="D132" s="38" t="s">
        <v>1723</v>
      </c>
      <c r="E132" s="57">
        <v>1989</v>
      </c>
      <c r="F132" s="58">
        <v>1075.4000000000001</v>
      </c>
      <c r="G132" s="58">
        <v>126.3</v>
      </c>
      <c r="H132" s="58">
        <v>31.577476460838596</v>
      </c>
    </row>
    <row r="133" spans="1:8" ht="45" x14ac:dyDescent="0.25">
      <c r="A133" s="38" t="s">
        <v>50</v>
      </c>
      <c r="B133" s="38" t="s">
        <v>96</v>
      </c>
      <c r="C133" s="57" t="s">
        <v>320</v>
      </c>
      <c r="D133" s="38" t="s">
        <v>1724</v>
      </c>
      <c r="E133" s="57">
        <v>1972</v>
      </c>
      <c r="F133" s="58">
        <v>401</v>
      </c>
      <c r="G133" s="58">
        <v>379</v>
      </c>
      <c r="H133" s="58">
        <v>341.31165586034916</v>
      </c>
    </row>
    <row r="134" spans="1:8" ht="45" x14ac:dyDescent="0.25">
      <c r="A134" s="38" t="s">
        <v>50</v>
      </c>
      <c r="B134" s="38" t="s">
        <v>131</v>
      </c>
      <c r="C134" s="57" t="s">
        <v>321</v>
      </c>
      <c r="D134" s="38" t="s">
        <v>1725</v>
      </c>
      <c r="E134" s="57">
        <v>1974</v>
      </c>
      <c r="F134" s="58">
        <v>1180.5</v>
      </c>
      <c r="G134" s="58">
        <v>171.9</v>
      </c>
      <c r="H134" s="58">
        <v>192.28713426514193</v>
      </c>
    </row>
    <row r="135" spans="1:8" ht="45" x14ac:dyDescent="0.25">
      <c r="A135" s="38" t="s">
        <v>50</v>
      </c>
      <c r="B135" s="38" t="s">
        <v>322</v>
      </c>
      <c r="C135" s="57" t="s">
        <v>323</v>
      </c>
      <c r="D135" s="38" t="s">
        <v>1726</v>
      </c>
      <c r="E135" s="57">
        <v>1900</v>
      </c>
      <c r="F135" s="58">
        <v>342.4</v>
      </c>
      <c r="G135" s="58">
        <v>182.72</v>
      </c>
      <c r="H135" s="58">
        <v>485.87598804383924</v>
      </c>
    </row>
    <row r="136" spans="1:8" ht="45" x14ac:dyDescent="0.25">
      <c r="A136" s="38" t="s">
        <v>50</v>
      </c>
      <c r="B136" s="38" t="s">
        <v>322</v>
      </c>
      <c r="C136" s="57" t="s">
        <v>324</v>
      </c>
      <c r="D136" s="38" t="s">
        <v>1726</v>
      </c>
      <c r="E136" s="57">
        <v>1997</v>
      </c>
      <c r="F136" s="58">
        <v>259.8</v>
      </c>
      <c r="G136" s="58">
        <v>182.72</v>
      </c>
      <c r="H136" s="58">
        <v>485.87598804383924</v>
      </c>
    </row>
    <row r="137" spans="1:8" ht="30" x14ac:dyDescent="0.25">
      <c r="A137" s="38" t="s">
        <v>50</v>
      </c>
      <c r="B137" s="38" t="s">
        <v>326</v>
      </c>
      <c r="C137" s="57" t="s">
        <v>325</v>
      </c>
      <c r="D137" s="38" t="s">
        <v>1727</v>
      </c>
      <c r="E137" s="57">
        <v>1900</v>
      </c>
      <c r="F137" s="58">
        <v>509.9</v>
      </c>
      <c r="G137" s="58">
        <v>302</v>
      </c>
      <c r="H137" s="58">
        <v>461.33715529753266</v>
      </c>
    </row>
    <row r="138" spans="1:8" ht="45" x14ac:dyDescent="0.25">
      <c r="A138" s="38" t="s">
        <v>50</v>
      </c>
      <c r="B138" s="38" t="s">
        <v>96</v>
      </c>
      <c r="C138" s="57" t="s">
        <v>331</v>
      </c>
      <c r="D138" s="38" t="s">
        <v>1730</v>
      </c>
      <c r="E138" s="57">
        <v>1980</v>
      </c>
      <c r="F138" s="58">
        <v>403</v>
      </c>
      <c r="G138" s="58">
        <v>307.2</v>
      </c>
      <c r="H138" s="58">
        <v>182.66344416873449</v>
      </c>
    </row>
    <row r="139" spans="1:8" ht="45" x14ac:dyDescent="0.25">
      <c r="A139" s="38" t="s">
        <v>50</v>
      </c>
      <c r="B139" s="38" t="s">
        <v>51</v>
      </c>
      <c r="C139" s="57" t="s">
        <v>332</v>
      </c>
      <c r="D139" s="38" t="s">
        <v>1731</v>
      </c>
      <c r="E139" s="57">
        <v>1953</v>
      </c>
      <c r="F139" s="58">
        <v>872.3</v>
      </c>
      <c r="G139" s="58">
        <v>203.7</v>
      </c>
      <c r="H139" s="58">
        <v>230.04786793534336</v>
      </c>
    </row>
    <row r="140" spans="1:8" ht="30" x14ac:dyDescent="0.25">
      <c r="A140" s="38" t="s">
        <v>50</v>
      </c>
      <c r="B140" s="38" t="s">
        <v>131</v>
      </c>
      <c r="C140" s="57" t="s">
        <v>333</v>
      </c>
      <c r="D140" s="38" t="s">
        <v>1732</v>
      </c>
      <c r="E140" s="57">
        <v>1993</v>
      </c>
      <c r="F140" s="58">
        <v>1208.5</v>
      </c>
      <c r="G140" s="58">
        <v>266.7</v>
      </c>
      <c r="H140" s="58">
        <v>209.47041787339677</v>
      </c>
    </row>
    <row r="141" spans="1:8" ht="45" x14ac:dyDescent="0.25">
      <c r="A141" s="38" t="s">
        <v>50</v>
      </c>
      <c r="B141" s="38" t="s">
        <v>131</v>
      </c>
      <c r="C141" s="57" t="s">
        <v>334</v>
      </c>
      <c r="D141" s="38" t="s">
        <v>1733</v>
      </c>
      <c r="E141" s="57">
        <v>1965</v>
      </c>
      <c r="F141" s="58">
        <v>1060.0999999999999</v>
      </c>
      <c r="G141" s="58">
        <v>197</v>
      </c>
      <c r="H141" s="58">
        <v>214.07848316196586</v>
      </c>
    </row>
    <row r="142" spans="1:8" ht="45" x14ac:dyDescent="0.25">
      <c r="A142" s="38" t="s">
        <v>50</v>
      </c>
      <c r="B142" s="38" t="s">
        <v>51</v>
      </c>
      <c r="C142" s="57" t="s">
        <v>335</v>
      </c>
      <c r="D142" s="38" t="s">
        <v>1734</v>
      </c>
      <c r="E142" s="57">
        <v>1981</v>
      </c>
      <c r="F142" s="58">
        <v>1411.7</v>
      </c>
      <c r="G142" s="58">
        <v>129</v>
      </c>
      <c r="H142" s="58">
        <v>60.844372033718209</v>
      </c>
    </row>
    <row r="143" spans="1:8" ht="60" x14ac:dyDescent="0.25">
      <c r="A143" s="38" t="s">
        <v>50</v>
      </c>
      <c r="B143" s="38" t="s">
        <v>169</v>
      </c>
      <c r="C143" s="57" t="s">
        <v>336</v>
      </c>
      <c r="D143" s="38" t="s">
        <v>1735</v>
      </c>
      <c r="E143" s="57">
        <v>1935</v>
      </c>
      <c r="F143" s="58">
        <v>366.8</v>
      </c>
      <c r="G143" s="58" t="s">
        <v>5</v>
      </c>
      <c r="H143" s="58">
        <v>90.537077426390411</v>
      </c>
    </row>
    <row r="144" spans="1:8" ht="60" x14ac:dyDescent="0.25">
      <c r="A144" s="38" t="s">
        <v>50</v>
      </c>
      <c r="B144" s="38" t="s">
        <v>337</v>
      </c>
      <c r="C144" s="57" t="s">
        <v>340</v>
      </c>
      <c r="D144" s="38" t="s">
        <v>1738</v>
      </c>
      <c r="E144" s="57">
        <v>1930</v>
      </c>
      <c r="F144" s="58">
        <v>669.1</v>
      </c>
      <c r="G144" s="58">
        <v>125.4</v>
      </c>
      <c r="H144" s="58">
        <v>195.36325252818122</v>
      </c>
    </row>
    <row r="145" spans="1:8" ht="60" x14ac:dyDescent="0.25">
      <c r="A145" s="38" t="s">
        <v>50</v>
      </c>
      <c r="B145" s="38" t="s">
        <v>337</v>
      </c>
      <c r="C145" s="57" t="s">
        <v>343</v>
      </c>
      <c r="D145" s="38" t="s">
        <v>1737</v>
      </c>
      <c r="E145" s="57">
        <v>2018</v>
      </c>
      <c r="F145" s="58">
        <v>385.7</v>
      </c>
      <c r="G145" s="58">
        <v>88.8</v>
      </c>
      <c r="H145" s="58">
        <v>195.36325252818122</v>
      </c>
    </row>
    <row r="146" spans="1:8" ht="60" x14ac:dyDescent="0.25">
      <c r="A146" s="38" t="s">
        <v>50</v>
      </c>
      <c r="B146" s="38" t="s">
        <v>51</v>
      </c>
      <c r="C146" s="57" t="s">
        <v>344</v>
      </c>
      <c r="D146" s="38" t="s">
        <v>1739</v>
      </c>
      <c r="E146" s="57">
        <v>1977</v>
      </c>
      <c r="F146" s="58">
        <v>1119.8</v>
      </c>
      <c r="G146" s="58">
        <v>178</v>
      </c>
      <c r="H146" s="58">
        <v>131.52695124129309</v>
      </c>
    </row>
    <row r="147" spans="1:8" ht="60" x14ac:dyDescent="0.25">
      <c r="A147" s="38" t="s">
        <v>345</v>
      </c>
      <c r="B147" s="38" t="s">
        <v>346</v>
      </c>
      <c r="C147" s="57" t="s">
        <v>347</v>
      </c>
      <c r="D147" s="38" t="s">
        <v>1740</v>
      </c>
      <c r="E147" s="57">
        <v>1998</v>
      </c>
      <c r="F147" s="58">
        <v>968.8</v>
      </c>
      <c r="G147" s="58" t="s">
        <v>5</v>
      </c>
      <c r="H147" s="58">
        <v>225.61333376127357</v>
      </c>
    </row>
    <row r="148" spans="1:8" ht="60" x14ac:dyDescent="0.25">
      <c r="A148" s="38" t="s">
        <v>345</v>
      </c>
      <c r="B148" s="38" t="s">
        <v>346</v>
      </c>
      <c r="C148" s="57" t="s">
        <v>348</v>
      </c>
      <c r="D148" s="38" t="s">
        <v>1741</v>
      </c>
      <c r="E148" s="57">
        <v>1998</v>
      </c>
      <c r="F148" s="58">
        <v>2111.6999999999998</v>
      </c>
      <c r="G148" s="58" t="s">
        <v>5</v>
      </c>
      <c r="H148" s="58">
        <v>225.61333376127357</v>
      </c>
    </row>
    <row r="149" spans="1:8" ht="45" x14ac:dyDescent="0.25">
      <c r="A149" s="38" t="s">
        <v>345</v>
      </c>
      <c r="B149" s="38" t="s">
        <v>350</v>
      </c>
      <c r="C149" s="57" t="s">
        <v>351</v>
      </c>
      <c r="D149" s="38" t="s">
        <v>1742</v>
      </c>
      <c r="E149" s="57">
        <v>1997</v>
      </c>
      <c r="F149" s="58">
        <v>696.7</v>
      </c>
      <c r="G149" s="58" t="s">
        <v>5</v>
      </c>
      <c r="H149" s="58">
        <v>519.41840103344339</v>
      </c>
    </row>
    <row r="150" spans="1:8" ht="45" x14ac:dyDescent="0.25">
      <c r="A150" s="38" t="s">
        <v>345</v>
      </c>
      <c r="B150" s="38" t="s">
        <v>352</v>
      </c>
      <c r="C150" s="57" t="s">
        <v>353</v>
      </c>
      <c r="D150" s="38" t="s">
        <v>1743</v>
      </c>
      <c r="E150" s="57">
        <v>1930</v>
      </c>
      <c r="F150" s="58">
        <v>304.3</v>
      </c>
      <c r="G150" s="58">
        <v>317.23</v>
      </c>
      <c r="H150" s="58">
        <v>990.06644906430529</v>
      </c>
    </row>
    <row r="151" spans="1:8" ht="45" x14ac:dyDescent="0.25">
      <c r="A151" s="38" t="s">
        <v>345</v>
      </c>
      <c r="B151" s="38" t="s">
        <v>350</v>
      </c>
      <c r="C151" s="57" t="s">
        <v>354</v>
      </c>
      <c r="D151" s="38" t="s">
        <v>1744</v>
      </c>
      <c r="E151" s="57">
        <v>1984</v>
      </c>
      <c r="F151" s="58">
        <v>10076.200000000001</v>
      </c>
      <c r="G151" s="58" t="s">
        <v>5</v>
      </c>
      <c r="H151" s="58">
        <v>264.6657249250826</v>
      </c>
    </row>
    <row r="152" spans="1:8" ht="45" x14ac:dyDescent="0.25">
      <c r="A152" s="38" t="s">
        <v>345</v>
      </c>
      <c r="B152" s="38" t="s">
        <v>355</v>
      </c>
      <c r="C152" s="57" t="s">
        <v>356</v>
      </c>
      <c r="D152" s="38" t="s">
        <v>1744</v>
      </c>
      <c r="E152" s="57">
        <v>1984</v>
      </c>
      <c r="F152" s="58">
        <v>1285.0999999999999</v>
      </c>
      <c r="G152" s="58" t="s">
        <v>5</v>
      </c>
      <c r="H152" s="58">
        <v>264.6657249250826</v>
      </c>
    </row>
    <row r="153" spans="1:8" ht="45" x14ac:dyDescent="0.25">
      <c r="A153" s="38" t="s">
        <v>345</v>
      </c>
      <c r="B153" s="38" t="s">
        <v>352</v>
      </c>
      <c r="C153" s="57" t="s">
        <v>358</v>
      </c>
      <c r="D153" s="38" t="s">
        <v>1746</v>
      </c>
      <c r="E153" s="57">
        <v>1963</v>
      </c>
      <c r="F153" s="58">
        <v>959.4</v>
      </c>
      <c r="G153" s="58" t="s">
        <v>5</v>
      </c>
      <c r="H153" s="58">
        <v>296.51032410368475</v>
      </c>
    </row>
    <row r="154" spans="1:8" ht="45" x14ac:dyDescent="0.25">
      <c r="A154" s="38" t="s">
        <v>345</v>
      </c>
      <c r="B154" s="38" t="s">
        <v>352</v>
      </c>
      <c r="C154" s="57" t="s">
        <v>359</v>
      </c>
      <c r="D154" s="38" t="s">
        <v>1746</v>
      </c>
      <c r="E154" s="57">
        <v>1978</v>
      </c>
      <c r="F154" s="58">
        <v>688</v>
      </c>
      <c r="G154" s="58" t="s">
        <v>5</v>
      </c>
      <c r="H154" s="58">
        <v>147.57901559146052</v>
      </c>
    </row>
    <row r="155" spans="1:8" ht="45" x14ac:dyDescent="0.25">
      <c r="A155" s="38" t="s">
        <v>345</v>
      </c>
      <c r="B155" s="38" t="s">
        <v>360</v>
      </c>
      <c r="C155" s="57" t="s">
        <v>361</v>
      </c>
      <c r="D155" s="38" t="s">
        <v>1747</v>
      </c>
      <c r="E155" s="57">
        <v>1997</v>
      </c>
      <c r="F155" s="58">
        <v>6116.4</v>
      </c>
      <c r="G155" s="58" t="s">
        <v>5</v>
      </c>
      <c r="H155" s="58">
        <v>176.12857528060681</v>
      </c>
    </row>
    <row r="156" spans="1:8" ht="45" x14ac:dyDescent="0.25">
      <c r="A156" s="38" t="s">
        <v>345</v>
      </c>
      <c r="B156" s="38" t="s">
        <v>350</v>
      </c>
      <c r="C156" s="57" t="s">
        <v>362</v>
      </c>
      <c r="D156" s="38" t="s">
        <v>1748</v>
      </c>
      <c r="E156" s="57" t="s">
        <v>5</v>
      </c>
      <c r="F156" s="58">
        <v>3786.1</v>
      </c>
      <c r="G156" s="58" t="s">
        <v>5</v>
      </c>
      <c r="H156" s="58">
        <v>129.70336219698254</v>
      </c>
    </row>
    <row r="157" spans="1:8" ht="45" x14ac:dyDescent="0.25">
      <c r="A157" s="38" t="s">
        <v>345</v>
      </c>
      <c r="B157" s="38" t="s">
        <v>350</v>
      </c>
      <c r="C157" s="57" t="s">
        <v>363</v>
      </c>
      <c r="D157" s="38" t="s">
        <v>1749</v>
      </c>
      <c r="E157" s="57">
        <v>1975</v>
      </c>
      <c r="F157" s="58">
        <v>2488.6999999999998</v>
      </c>
      <c r="G157" s="58" t="s">
        <v>5</v>
      </c>
      <c r="H157" s="58">
        <v>106.00492026519797</v>
      </c>
    </row>
    <row r="158" spans="1:8" ht="45" x14ac:dyDescent="0.25">
      <c r="A158" s="38" t="s">
        <v>345</v>
      </c>
      <c r="B158" s="38" t="s">
        <v>364</v>
      </c>
      <c r="C158" s="57" t="s">
        <v>365</v>
      </c>
      <c r="D158" s="38" t="s">
        <v>1750</v>
      </c>
      <c r="E158" s="57">
        <v>1980</v>
      </c>
      <c r="F158" s="58">
        <v>6217.4</v>
      </c>
      <c r="G158" s="58">
        <v>117.59</v>
      </c>
      <c r="H158" s="58">
        <v>106.00492026519797</v>
      </c>
    </row>
    <row r="159" spans="1:8" ht="45" x14ac:dyDescent="0.25">
      <c r="A159" s="38" t="s">
        <v>345</v>
      </c>
      <c r="B159" s="38" t="s">
        <v>364</v>
      </c>
      <c r="C159" s="57" t="s">
        <v>366</v>
      </c>
      <c r="D159" s="38" t="s">
        <v>1751</v>
      </c>
      <c r="E159" s="57">
        <v>1980</v>
      </c>
      <c r="F159" s="58">
        <v>3551.3</v>
      </c>
      <c r="G159" s="58" t="s">
        <v>5</v>
      </c>
      <c r="H159" s="58">
        <v>106.00492026519797</v>
      </c>
    </row>
    <row r="160" spans="1:8" ht="45" x14ac:dyDescent="0.25">
      <c r="A160" s="38" t="s">
        <v>345</v>
      </c>
      <c r="B160" s="38" t="s">
        <v>364</v>
      </c>
      <c r="C160" s="57" t="s">
        <v>367</v>
      </c>
      <c r="D160" s="38" t="s">
        <v>1752</v>
      </c>
      <c r="E160" s="57">
        <v>1985</v>
      </c>
      <c r="F160" s="58">
        <v>474.1</v>
      </c>
      <c r="G160" s="58" t="s">
        <v>5</v>
      </c>
      <c r="H160" s="58">
        <v>106.00492026519797</v>
      </c>
    </row>
    <row r="161" spans="1:8" ht="45" x14ac:dyDescent="0.25">
      <c r="A161" s="38" t="s">
        <v>345</v>
      </c>
      <c r="B161" s="38" t="s">
        <v>364</v>
      </c>
      <c r="C161" s="57" t="s">
        <v>368</v>
      </c>
      <c r="D161" s="38" t="s">
        <v>1753</v>
      </c>
      <c r="E161" s="57">
        <v>1985</v>
      </c>
      <c r="F161" s="58">
        <v>5201.8</v>
      </c>
      <c r="G161" s="58">
        <v>113.94</v>
      </c>
      <c r="H161" s="58">
        <v>22.523046700390353</v>
      </c>
    </row>
    <row r="162" spans="1:8" ht="45" x14ac:dyDescent="0.25">
      <c r="A162" s="38" t="s">
        <v>345</v>
      </c>
      <c r="B162" s="38" t="s">
        <v>349</v>
      </c>
      <c r="C162" s="57" t="s">
        <v>369</v>
      </c>
      <c r="D162" s="38" t="s">
        <v>1754</v>
      </c>
      <c r="E162" s="57" t="s">
        <v>4</v>
      </c>
      <c r="F162" s="58">
        <v>482.5</v>
      </c>
      <c r="G162" s="58" t="s">
        <v>5</v>
      </c>
      <c r="H162" s="58">
        <v>86.968349527591215</v>
      </c>
    </row>
    <row r="163" spans="1:8" ht="75" x14ac:dyDescent="0.25">
      <c r="A163" s="38" t="s">
        <v>345</v>
      </c>
      <c r="B163" s="38" t="s">
        <v>370</v>
      </c>
      <c r="C163" s="57" t="s">
        <v>371</v>
      </c>
      <c r="D163" s="38" t="s">
        <v>1755</v>
      </c>
      <c r="E163" s="57">
        <v>1969</v>
      </c>
      <c r="F163" s="58">
        <v>923.3</v>
      </c>
      <c r="G163" s="58" t="s">
        <v>5</v>
      </c>
      <c r="H163" s="58">
        <v>188.28038202904202</v>
      </c>
    </row>
    <row r="164" spans="1:8" ht="75" x14ac:dyDescent="0.25">
      <c r="A164" s="38" t="s">
        <v>345</v>
      </c>
      <c r="B164" s="38" t="s">
        <v>370</v>
      </c>
      <c r="C164" s="57" t="s">
        <v>372</v>
      </c>
      <c r="D164" s="38" t="s">
        <v>1755</v>
      </c>
      <c r="E164" s="57">
        <v>1969</v>
      </c>
      <c r="F164" s="58">
        <v>837.6</v>
      </c>
      <c r="G164" s="58" t="s">
        <v>5</v>
      </c>
      <c r="H164" s="58">
        <v>188.28038202904202</v>
      </c>
    </row>
    <row r="165" spans="1:8" ht="75" x14ac:dyDescent="0.25">
      <c r="A165" s="38" t="s">
        <v>345</v>
      </c>
      <c r="B165" s="38" t="s">
        <v>373</v>
      </c>
      <c r="C165" s="57" t="s">
        <v>374</v>
      </c>
      <c r="D165" s="38" t="s">
        <v>1756</v>
      </c>
      <c r="E165" s="57">
        <v>1967</v>
      </c>
      <c r="F165" s="58">
        <v>1626.6</v>
      </c>
      <c r="G165" s="58">
        <v>230.93</v>
      </c>
      <c r="H165" s="58">
        <v>253.9932798344494</v>
      </c>
    </row>
    <row r="166" spans="1:8" ht="75" x14ac:dyDescent="0.25">
      <c r="A166" s="38" t="s">
        <v>345</v>
      </c>
      <c r="B166" s="38" t="s">
        <v>373</v>
      </c>
      <c r="C166" s="57" t="s">
        <v>375</v>
      </c>
      <c r="D166" s="38" t="s">
        <v>1756</v>
      </c>
      <c r="E166" s="57">
        <v>1967</v>
      </c>
      <c r="F166" s="58">
        <v>515.70000000000005</v>
      </c>
      <c r="G166" s="58" t="s">
        <v>5</v>
      </c>
      <c r="H166" s="58">
        <v>252.87543870628338</v>
      </c>
    </row>
    <row r="167" spans="1:8" ht="75" x14ac:dyDescent="0.25">
      <c r="A167" s="38" t="s">
        <v>345</v>
      </c>
      <c r="B167" s="38" t="s">
        <v>376</v>
      </c>
      <c r="C167" s="57" t="s">
        <v>377</v>
      </c>
      <c r="D167" s="38" t="s">
        <v>1757</v>
      </c>
      <c r="E167" s="57">
        <v>1987</v>
      </c>
      <c r="F167" s="58">
        <v>423.6</v>
      </c>
      <c r="G167" s="58" t="s">
        <v>5</v>
      </c>
      <c r="H167" s="58">
        <v>235.49017970265459</v>
      </c>
    </row>
    <row r="168" spans="1:8" ht="45" x14ac:dyDescent="0.25">
      <c r="A168" s="38" t="s">
        <v>345</v>
      </c>
      <c r="B168" s="38" t="s">
        <v>350</v>
      </c>
      <c r="C168" s="57" t="s">
        <v>378</v>
      </c>
      <c r="D168" s="38" t="s">
        <v>1758</v>
      </c>
      <c r="E168" s="57">
        <v>1979</v>
      </c>
      <c r="F168" s="58">
        <v>16158.5</v>
      </c>
      <c r="G168" s="58" t="s">
        <v>5</v>
      </c>
      <c r="H168" s="58">
        <v>163.29029893451329</v>
      </c>
    </row>
    <row r="169" spans="1:8" ht="45" x14ac:dyDescent="0.25">
      <c r="A169" s="38" t="s">
        <v>345</v>
      </c>
      <c r="B169" s="38" t="s">
        <v>350</v>
      </c>
      <c r="C169" s="57" t="s">
        <v>379</v>
      </c>
      <c r="D169" s="38" t="s">
        <v>1759</v>
      </c>
      <c r="E169" s="57">
        <v>1964</v>
      </c>
      <c r="F169" s="58">
        <v>321.8</v>
      </c>
      <c r="G169" s="58" t="s">
        <v>5</v>
      </c>
      <c r="H169" s="58">
        <v>994.63875947793679</v>
      </c>
    </row>
    <row r="170" spans="1:8" ht="45" x14ac:dyDescent="0.25">
      <c r="A170" s="38" t="s">
        <v>345</v>
      </c>
      <c r="B170" s="38" t="s">
        <v>350</v>
      </c>
      <c r="C170" s="57" t="s">
        <v>380</v>
      </c>
      <c r="D170" s="38" t="s">
        <v>1759</v>
      </c>
      <c r="E170" s="57">
        <v>1988</v>
      </c>
      <c r="F170" s="58">
        <v>412.2</v>
      </c>
      <c r="G170" s="58" t="s">
        <v>5</v>
      </c>
      <c r="H170" s="58">
        <v>0</v>
      </c>
    </row>
    <row r="171" spans="1:8" ht="45" x14ac:dyDescent="0.25">
      <c r="A171" s="38" t="s">
        <v>345</v>
      </c>
      <c r="B171" s="38" t="s">
        <v>350</v>
      </c>
      <c r="C171" s="57" t="s">
        <v>381</v>
      </c>
      <c r="D171" s="38" t="s">
        <v>1760</v>
      </c>
      <c r="E171" s="57">
        <v>1985</v>
      </c>
      <c r="F171" s="58">
        <v>3096.3</v>
      </c>
      <c r="G171" s="58" t="s">
        <v>5</v>
      </c>
      <c r="H171" s="58">
        <v>317.80601580507079</v>
      </c>
    </row>
    <row r="172" spans="1:8" ht="45" x14ac:dyDescent="0.25">
      <c r="A172" s="38" t="s">
        <v>345</v>
      </c>
      <c r="B172" s="38" t="s">
        <v>350</v>
      </c>
      <c r="C172" s="57" t="s">
        <v>382</v>
      </c>
      <c r="D172" s="38" t="s">
        <v>1761</v>
      </c>
      <c r="E172" s="57">
        <v>1985</v>
      </c>
      <c r="F172" s="58">
        <v>2224.1999999999998</v>
      </c>
      <c r="G172" s="58" t="s">
        <v>5</v>
      </c>
      <c r="H172" s="58">
        <v>60.35815124539161</v>
      </c>
    </row>
    <row r="173" spans="1:8" ht="45" x14ac:dyDescent="0.25">
      <c r="A173" s="38" t="s">
        <v>345</v>
      </c>
      <c r="B173" s="38" t="s">
        <v>350</v>
      </c>
      <c r="C173" s="57" t="s">
        <v>383</v>
      </c>
      <c r="D173" s="38" t="s">
        <v>1762</v>
      </c>
      <c r="E173" s="57">
        <v>1985</v>
      </c>
      <c r="F173" s="58">
        <v>2105.9</v>
      </c>
      <c r="G173" s="58" t="s">
        <v>5</v>
      </c>
      <c r="H173" s="58">
        <v>172.43006108412294</v>
      </c>
    </row>
    <row r="174" spans="1:8" ht="45" x14ac:dyDescent="0.25">
      <c r="A174" s="38" t="s">
        <v>345</v>
      </c>
      <c r="B174" s="38" t="s">
        <v>350</v>
      </c>
      <c r="C174" s="57" t="s">
        <v>384</v>
      </c>
      <c r="D174" s="38" t="s">
        <v>1763</v>
      </c>
      <c r="E174" s="57">
        <v>1985</v>
      </c>
      <c r="F174" s="58">
        <v>1391.5</v>
      </c>
      <c r="G174" s="58" t="s">
        <v>5</v>
      </c>
      <c r="H174" s="58">
        <v>118.70638878907654</v>
      </c>
    </row>
    <row r="175" spans="1:8" ht="45" x14ac:dyDescent="0.25">
      <c r="A175" s="38" t="s">
        <v>345</v>
      </c>
      <c r="B175" s="38" t="s">
        <v>385</v>
      </c>
      <c r="C175" s="57" t="s">
        <v>386</v>
      </c>
      <c r="D175" s="38" t="s">
        <v>1764</v>
      </c>
      <c r="E175" s="57">
        <v>1947</v>
      </c>
      <c r="F175" s="58">
        <v>302.39999999999998</v>
      </c>
      <c r="G175" s="58" t="s">
        <v>5</v>
      </c>
      <c r="H175" s="58">
        <v>494.87956001113901</v>
      </c>
    </row>
    <row r="176" spans="1:8" ht="45" x14ac:dyDescent="0.25">
      <c r="A176" s="38" t="s">
        <v>345</v>
      </c>
      <c r="B176" s="38" t="s">
        <v>352</v>
      </c>
      <c r="C176" s="57" t="s">
        <v>387</v>
      </c>
      <c r="D176" s="38" t="s">
        <v>388</v>
      </c>
      <c r="E176" s="57" t="s">
        <v>4</v>
      </c>
      <c r="F176" s="58">
        <v>533.29999999999995</v>
      </c>
      <c r="G176" s="58" t="s">
        <v>5</v>
      </c>
      <c r="H176" s="58">
        <v>91.529793821488852</v>
      </c>
    </row>
    <row r="177" spans="1:8" ht="45" x14ac:dyDescent="0.25">
      <c r="A177" s="38" t="s">
        <v>345</v>
      </c>
      <c r="B177" s="38" t="s">
        <v>352</v>
      </c>
      <c r="C177" s="57" t="s">
        <v>389</v>
      </c>
      <c r="D177" s="38" t="s">
        <v>1765</v>
      </c>
      <c r="E177" s="57">
        <v>1932</v>
      </c>
      <c r="F177" s="58">
        <v>331.9</v>
      </c>
      <c r="G177" s="58" t="s">
        <v>5</v>
      </c>
      <c r="H177" s="58">
        <v>480.81590168093879</v>
      </c>
    </row>
    <row r="178" spans="1:8" ht="120" x14ac:dyDescent="0.25">
      <c r="A178" s="38" t="s">
        <v>345</v>
      </c>
      <c r="B178" s="38" t="s">
        <v>1766</v>
      </c>
      <c r="C178" s="57" t="s">
        <v>390</v>
      </c>
      <c r="D178" s="38" t="s">
        <v>1767</v>
      </c>
      <c r="E178" s="57">
        <v>1978</v>
      </c>
      <c r="F178" s="58">
        <v>2783.6</v>
      </c>
      <c r="G178" s="58" t="s">
        <v>5</v>
      </c>
      <c r="H178" s="58">
        <v>245.19311395315418</v>
      </c>
    </row>
    <row r="179" spans="1:8" ht="30" x14ac:dyDescent="0.25">
      <c r="A179" s="38" t="s">
        <v>345</v>
      </c>
      <c r="B179" s="38" t="s">
        <v>391</v>
      </c>
      <c r="C179" s="57" t="s">
        <v>392</v>
      </c>
      <c r="D179" s="38" t="s">
        <v>1768</v>
      </c>
      <c r="E179" s="57">
        <v>1947</v>
      </c>
      <c r="F179" s="58">
        <v>1841.3</v>
      </c>
      <c r="G179" s="58" t="s">
        <v>5</v>
      </c>
      <c r="H179" s="58">
        <v>350.05166914842772</v>
      </c>
    </row>
    <row r="180" spans="1:8" ht="30" x14ac:dyDescent="0.25">
      <c r="A180" s="38" t="s">
        <v>345</v>
      </c>
      <c r="B180" s="38" t="s">
        <v>391</v>
      </c>
      <c r="C180" s="57" t="s">
        <v>393</v>
      </c>
      <c r="D180" s="38" t="s">
        <v>1769</v>
      </c>
      <c r="E180" s="57">
        <v>1947</v>
      </c>
      <c r="F180" s="58">
        <v>1827.6</v>
      </c>
      <c r="G180" s="58" t="s">
        <v>5</v>
      </c>
      <c r="H180" s="58">
        <v>165.80957692055156</v>
      </c>
    </row>
    <row r="181" spans="1:8" ht="30" x14ac:dyDescent="0.25">
      <c r="A181" s="38" t="s">
        <v>345</v>
      </c>
      <c r="B181" s="38" t="s">
        <v>391</v>
      </c>
      <c r="C181" s="57" t="s">
        <v>394</v>
      </c>
      <c r="D181" s="38" t="s">
        <v>1770</v>
      </c>
      <c r="E181" s="57" t="s">
        <v>4</v>
      </c>
      <c r="F181" s="58">
        <v>256</v>
      </c>
      <c r="G181" s="58" t="s">
        <v>5</v>
      </c>
      <c r="H181" s="58">
        <v>229.32813671874999</v>
      </c>
    </row>
    <row r="182" spans="1:8" ht="30" x14ac:dyDescent="0.25">
      <c r="A182" s="38" t="s">
        <v>345</v>
      </c>
      <c r="B182" s="38" t="s">
        <v>391</v>
      </c>
      <c r="C182" s="57" t="s">
        <v>395</v>
      </c>
      <c r="D182" s="38" t="s">
        <v>1771</v>
      </c>
      <c r="E182" s="57" t="s">
        <v>4</v>
      </c>
      <c r="F182" s="58">
        <v>277.8</v>
      </c>
      <c r="G182" s="58" t="s">
        <v>5</v>
      </c>
      <c r="H182" s="58">
        <v>189.71657667386609</v>
      </c>
    </row>
    <row r="183" spans="1:8" ht="30" x14ac:dyDescent="0.25">
      <c r="A183" s="38" t="s">
        <v>345</v>
      </c>
      <c r="B183" s="38" t="s">
        <v>391</v>
      </c>
      <c r="C183" s="57" t="s">
        <v>396</v>
      </c>
      <c r="D183" s="38" t="s">
        <v>1772</v>
      </c>
      <c r="E183" s="57" t="s">
        <v>4</v>
      </c>
      <c r="F183" s="58">
        <v>372.9</v>
      </c>
      <c r="G183" s="58" t="s">
        <v>5</v>
      </c>
      <c r="H183" s="58">
        <v>184.02873424510597</v>
      </c>
    </row>
    <row r="184" spans="1:8" ht="30" x14ac:dyDescent="0.25">
      <c r="A184" s="38" t="s">
        <v>345</v>
      </c>
      <c r="B184" s="38" t="s">
        <v>391</v>
      </c>
      <c r="C184" s="57" t="s">
        <v>397</v>
      </c>
      <c r="D184" s="38" t="s">
        <v>1774</v>
      </c>
      <c r="E184" s="57" t="s">
        <v>4</v>
      </c>
      <c r="F184" s="58">
        <v>2858.4</v>
      </c>
      <c r="G184" s="58" t="s">
        <v>5</v>
      </c>
      <c r="H184" s="58">
        <v>285.88996992610549</v>
      </c>
    </row>
    <row r="185" spans="1:8" ht="30" x14ac:dyDescent="0.25">
      <c r="A185" s="38" t="s">
        <v>345</v>
      </c>
      <c r="B185" s="38" t="s">
        <v>391</v>
      </c>
      <c r="C185" s="57" t="s">
        <v>398</v>
      </c>
      <c r="D185" s="38" t="s">
        <v>1775</v>
      </c>
      <c r="E185" s="57" t="s">
        <v>4</v>
      </c>
      <c r="F185" s="58">
        <v>1471.9</v>
      </c>
      <c r="G185" s="58" t="s">
        <v>5</v>
      </c>
      <c r="H185" s="58">
        <v>246.4739619683161</v>
      </c>
    </row>
    <row r="186" spans="1:8" ht="30" x14ac:dyDescent="0.25">
      <c r="A186" s="38" t="s">
        <v>345</v>
      </c>
      <c r="B186" s="38" t="s">
        <v>391</v>
      </c>
      <c r="C186" s="57" t="s">
        <v>399</v>
      </c>
      <c r="D186" s="38" t="s">
        <v>1776</v>
      </c>
      <c r="E186" s="57" t="s">
        <v>4</v>
      </c>
      <c r="F186" s="58">
        <v>328.1</v>
      </c>
      <c r="G186" s="58" t="s">
        <v>5</v>
      </c>
      <c r="H186" s="58">
        <v>231.71333964342989</v>
      </c>
    </row>
    <row r="187" spans="1:8" ht="30" x14ac:dyDescent="0.25">
      <c r="A187" s="38" t="s">
        <v>345</v>
      </c>
      <c r="B187" s="38" t="s">
        <v>391</v>
      </c>
      <c r="C187" s="57" t="s">
        <v>400</v>
      </c>
      <c r="D187" s="38" t="s">
        <v>1777</v>
      </c>
      <c r="E187" s="57" t="s">
        <v>4</v>
      </c>
      <c r="F187" s="58">
        <v>289.3</v>
      </c>
      <c r="G187" s="58" t="s">
        <v>5</v>
      </c>
      <c r="H187" s="58">
        <v>231.71333964342989</v>
      </c>
    </row>
    <row r="188" spans="1:8" ht="30" x14ac:dyDescent="0.25">
      <c r="A188" s="38" t="s">
        <v>345</v>
      </c>
      <c r="B188" s="38" t="s">
        <v>391</v>
      </c>
      <c r="C188" s="57" t="s">
        <v>401</v>
      </c>
      <c r="D188" s="38" t="s">
        <v>1778</v>
      </c>
      <c r="E188" s="57" t="s">
        <v>4</v>
      </c>
      <c r="F188" s="58">
        <v>583.70000000000005</v>
      </c>
      <c r="G188" s="58" t="s">
        <v>5</v>
      </c>
      <c r="H188" s="58">
        <v>231.71333964342989</v>
      </c>
    </row>
    <row r="189" spans="1:8" ht="30" x14ac:dyDescent="0.25">
      <c r="A189" s="38" t="s">
        <v>345</v>
      </c>
      <c r="B189" s="38" t="s">
        <v>391</v>
      </c>
      <c r="C189" s="57" t="s">
        <v>402</v>
      </c>
      <c r="D189" s="38" t="s">
        <v>1779</v>
      </c>
      <c r="E189" s="57" t="s">
        <v>4</v>
      </c>
      <c r="F189" s="58">
        <v>487.8</v>
      </c>
      <c r="G189" s="58" t="s">
        <v>5</v>
      </c>
      <c r="H189" s="58">
        <v>231.71333964342989</v>
      </c>
    </row>
    <row r="190" spans="1:8" ht="30" x14ac:dyDescent="0.25">
      <c r="A190" s="38" t="s">
        <v>345</v>
      </c>
      <c r="B190" s="38" t="s">
        <v>391</v>
      </c>
      <c r="C190" s="57" t="s">
        <v>403</v>
      </c>
      <c r="D190" s="38" t="s">
        <v>1780</v>
      </c>
      <c r="E190" s="57" t="s">
        <v>4</v>
      </c>
      <c r="F190" s="58">
        <v>509.1</v>
      </c>
      <c r="G190" s="58" t="s">
        <v>5</v>
      </c>
      <c r="H190" s="58">
        <v>231.71333964342989</v>
      </c>
    </row>
    <row r="191" spans="1:8" ht="30" x14ac:dyDescent="0.25">
      <c r="A191" s="38" t="s">
        <v>345</v>
      </c>
      <c r="B191" s="38" t="s">
        <v>391</v>
      </c>
      <c r="C191" s="57" t="s">
        <v>404</v>
      </c>
      <c r="D191" s="38" t="s">
        <v>1773</v>
      </c>
      <c r="E191" s="57" t="s">
        <v>4</v>
      </c>
      <c r="F191" s="58">
        <v>795.1</v>
      </c>
      <c r="G191" s="58" t="s">
        <v>5</v>
      </c>
      <c r="H191" s="58">
        <v>262.43350901415891</v>
      </c>
    </row>
    <row r="192" spans="1:8" ht="75" x14ac:dyDescent="0.25">
      <c r="A192" s="38" t="s">
        <v>345</v>
      </c>
      <c r="B192" s="38" t="s">
        <v>405</v>
      </c>
      <c r="C192" s="57" t="s">
        <v>406</v>
      </c>
      <c r="D192" s="38" t="s">
        <v>1781</v>
      </c>
      <c r="E192" s="57">
        <v>1951</v>
      </c>
      <c r="F192" s="58">
        <v>413.1</v>
      </c>
      <c r="G192" s="58" t="s">
        <v>5</v>
      </c>
      <c r="H192" s="58">
        <v>411.39849319233758</v>
      </c>
    </row>
    <row r="193" spans="1:8" ht="75" x14ac:dyDescent="0.25">
      <c r="A193" s="38" t="s">
        <v>345</v>
      </c>
      <c r="B193" s="38" t="s">
        <v>407</v>
      </c>
      <c r="C193" s="57" t="s">
        <v>408</v>
      </c>
      <c r="D193" s="38" t="s">
        <v>1782</v>
      </c>
      <c r="E193" s="57">
        <v>1971</v>
      </c>
      <c r="F193" s="58">
        <v>369.2</v>
      </c>
      <c r="G193" s="58" t="s">
        <v>5</v>
      </c>
      <c r="H193" s="58">
        <v>5801.5279463527122</v>
      </c>
    </row>
    <row r="194" spans="1:8" ht="45" x14ac:dyDescent="0.25">
      <c r="A194" s="38" t="s">
        <v>345</v>
      </c>
      <c r="B194" s="38" t="s">
        <v>409</v>
      </c>
      <c r="C194" s="57" t="s">
        <v>410</v>
      </c>
      <c r="D194" s="38" t="s">
        <v>1783</v>
      </c>
      <c r="E194" s="57" t="s">
        <v>4</v>
      </c>
      <c r="F194" s="58">
        <v>354.3</v>
      </c>
      <c r="G194" s="58" t="s">
        <v>5</v>
      </c>
      <c r="H194" s="58">
        <v>772.45594081820616</v>
      </c>
    </row>
    <row r="195" spans="1:8" ht="45" x14ac:dyDescent="0.25">
      <c r="A195" s="38" t="s">
        <v>345</v>
      </c>
      <c r="B195" s="38" t="s">
        <v>350</v>
      </c>
      <c r="C195" s="57" t="s">
        <v>411</v>
      </c>
      <c r="D195" s="38" t="s">
        <v>1784</v>
      </c>
      <c r="E195" s="57" t="s">
        <v>4</v>
      </c>
      <c r="F195" s="58">
        <v>867.8</v>
      </c>
      <c r="G195" s="58" t="s">
        <v>5</v>
      </c>
      <c r="H195" s="58">
        <v>185.53630329569023</v>
      </c>
    </row>
    <row r="196" spans="1:8" ht="75" x14ac:dyDescent="0.25">
      <c r="A196" s="38" t="s">
        <v>345</v>
      </c>
      <c r="B196" s="38" t="s">
        <v>412</v>
      </c>
      <c r="C196" s="57" t="s">
        <v>413</v>
      </c>
      <c r="D196" s="38" t="s">
        <v>1785</v>
      </c>
      <c r="E196" s="57">
        <v>1956</v>
      </c>
      <c r="F196" s="58">
        <v>613</v>
      </c>
      <c r="G196" s="58" t="s">
        <v>5</v>
      </c>
      <c r="H196" s="58">
        <v>434.5699380097879</v>
      </c>
    </row>
    <row r="197" spans="1:8" ht="45" x14ac:dyDescent="0.25">
      <c r="A197" s="38" t="s">
        <v>345</v>
      </c>
      <c r="B197" s="38" t="s">
        <v>350</v>
      </c>
      <c r="C197" s="57" t="s">
        <v>414</v>
      </c>
      <c r="D197" s="38" t="s">
        <v>1786</v>
      </c>
      <c r="E197" s="57">
        <v>1910</v>
      </c>
      <c r="F197" s="58">
        <v>894.6</v>
      </c>
      <c r="G197" s="58" t="s">
        <v>5</v>
      </c>
      <c r="H197" s="58">
        <v>67.501117818019225</v>
      </c>
    </row>
    <row r="198" spans="1:8" ht="45" x14ac:dyDescent="0.25">
      <c r="A198" s="38" t="s">
        <v>345</v>
      </c>
      <c r="B198" s="38" t="s">
        <v>350</v>
      </c>
      <c r="C198" s="57" t="s">
        <v>415</v>
      </c>
      <c r="D198" s="38" t="s">
        <v>1786</v>
      </c>
      <c r="E198" s="57">
        <v>1960</v>
      </c>
      <c r="F198" s="58">
        <v>395.5</v>
      </c>
      <c r="G198" s="58" t="s">
        <v>5</v>
      </c>
      <c r="H198" s="58">
        <v>24.805056553559549</v>
      </c>
    </row>
    <row r="199" spans="1:8" ht="45" x14ac:dyDescent="0.25">
      <c r="A199" s="38" t="s">
        <v>345</v>
      </c>
      <c r="B199" s="38" t="s">
        <v>350</v>
      </c>
      <c r="C199" s="57" t="s">
        <v>416</v>
      </c>
      <c r="D199" s="38" t="s">
        <v>1787</v>
      </c>
      <c r="E199" s="57" t="s">
        <v>4</v>
      </c>
      <c r="F199" s="58">
        <v>712.5</v>
      </c>
      <c r="G199" s="58" t="s">
        <v>5</v>
      </c>
      <c r="H199" s="58">
        <v>215.0405501754386</v>
      </c>
    </row>
    <row r="200" spans="1:8" ht="90" x14ac:dyDescent="0.25">
      <c r="A200" s="38" t="s">
        <v>345</v>
      </c>
      <c r="B200" s="38" t="s">
        <v>417</v>
      </c>
      <c r="C200" s="57" t="s">
        <v>418</v>
      </c>
      <c r="D200" s="38" t="s">
        <v>1788</v>
      </c>
      <c r="E200" s="57">
        <v>1959</v>
      </c>
      <c r="F200" s="58">
        <v>304.2</v>
      </c>
      <c r="G200" s="58" t="s">
        <v>5</v>
      </c>
      <c r="H200" s="58">
        <v>900.98145264542018</v>
      </c>
    </row>
    <row r="201" spans="1:8" ht="60" x14ac:dyDescent="0.25">
      <c r="A201" s="38" t="s">
        <v>345</v>
      </c>
      <c r="B201" s="38" t="s">
        <v>419</v>
      </c>
      <c r="C201" s="57" t="s">
        <v>420</v>
      </c>
      <c r="D201" s="38" t="s">
        <v>1789</v>
      </c>
      <c r="E201" s="57">
        <v>1930</v>
      </c>
      <c r="F201" s="58">
        <v>1856</v>
      </c>
      <c r="G201" s="58" t="s">
        <v>5</v>
      </c>
      <c r="H201" s="58">
        <v>209.28088362068965</v>
      </c>
    </row>
    <row r="202" spans="1:8" ht="75" x14ac:dyDescent="0.25">
      <c r="A202" s="38" t="s">
        <v>345</v>
      </c>
      <c r="B202" s="38" t="s">
        <v>421</v>
      </c>
      <c r="C202" s="57" t="s">
        <v>422</v>
      </c>
      <c r="D202" s="38" t="s">
        <v>1790</v>
      </c>
      <c r="E202" s="57">
        <v>1936</v>
      </c>
      <c r="F202" s="58">
        <v>839.2</v>
      </c>
      <c r="G202" s="58" t="s">
        <v>5</v>
      </c>
      <c r="H202" s="58">
        <v>37.764705882352942</v>
      </c>
    </row>
    <row r="203" spans="1:8" ht="75" x14ac:dyDescent="0.25">
      <c r="A203" s="38" t="s">
        <v>345</v>
      </c>
      <c r="B203" s="38" t="s">
        <v>421</v>
      </c>
      <c r="C203" s="57" t="s">
        <v>423</v>
      </c>
      <c r="D203" s="38" t="s">
        <v>1790</v>
      </c>
      <c r="E203" s="57">
        <v>1977</v>
      </c>
      <c r="F203" s="58">
        <v>606.5</v>
      </c>
      <c r="G203" s="58" t="s">
        <v>5</v>
      </c>
      <c r="H203" s="58">
        <v>4.3075955651166637</v>
      </c>
    </row>
    <row r="204" spans="1:8" ht="45" x14ac:dyDescent="0.25">
      <c r="A204" s="38" t="s">
        <v>345</v>
      </c>
      <c r="B204" s="38" t="s">
        <v>409</v>
      </c>
      <c r="C204" s="57" t="s">
        <v>426</v>
      </c>
      <c r="D204" s="38" t="s">
        <v>1792</v>
      </c>
      <c r="E204" s="57" t="s">
        <v>4</v>
      </c>
      <c r="F204" s="58">
        <v>646.70000000000005</v>
      </c>
      <c r="G204" s="58" t="s">
        <v>5</v>
      </c>
      <c r="H204" s="58">
        <v>315.06690300912317</v>
      </c>
    </row>
    <row r="205" spans="1:8" ht="45" x14ac:dyDescent="0.25">
      <c r="A205" s="38" t="s">
        <v>345</v>
      </c>
      <c r="B205" s="38" t="s">
        <v>427</v>
      </c>
      <c r="C205" s="57" t="s">
        <v>428</v>
      </c>
      <c r="D205" s="38" t="s">
        <v>1793</v>
      </c>
      <c r="E205" s="57" t="s">
        <v>4</v>
      </c>
      <c r="F205" s="58">
        <v>1168.3</v>
      </c>
      <c r="G205" s="58" t="s">
        <v>5</v>
      </c>
      <c r="H205" s="58">
        <v>327.63271723185778</v>
      </c>
    </row>
    <row r="206" spans="1:8" ht="45" x14ac:dyDescent="0.25">
      <c r="A206" s="38" t="s">
        <v>345</v>
      </c>
      <c r="B206" s="38" t="s">
        <v>427</v>
      </c>
      <c r="C206" s="57" t="s">
        <v>429</v>
      </c>
      <c r="D206" s="38" t="s">
        <v>1794</v>
      </c>
      <c r="E206" s="57">
        <v>1940</v>
      </c>
      <c r="F206" s="58">
        <v>697.1</v>
      </c>
      <c r="G206" s="58" t="s">
        <v>5</v>
      </c>
      <c r="H206" s="58">
        <v>463.84280862143157</v>
      </c>
    </row>
    <row r="207" spans="1:8" ht="45" x14ac:dyDescent="0.25">
      <c r="A207" s="38" t="s">
        <v>345</v>
      </c>
      <c r="B207" s="38" t="s">
        <v>427</v>
      </c>
      <c r="C207" s="57" t="s">
        <v>430</v>
      </c>
      <c r="D207" s="38" t="s">
        <v>1795</v>
      </c>
      <c r="E207" s="57" t="s">
        <v>4</v>
      </c>
      <c r="F207" s="58">
        <v>644.9</v>
      </c>
      <c r="G207" s="58">
        <v>283.20999999999998</v>
      </c>
      <c r="H207" s="58">
        <v>461.91137439095689</v>
      </c>
    </row>
    <row r="208" spans="1:8" ht="30" x14ac:dyDescent="0.25">
      <c r="A208" s="38" t="s">
        <v>345</v>
      </c>
      <c r="B208" s="38" t="s">
        <v>424</v>
      </c>
      <c r="C208" s="57" t="s">
        <v>431</v>
      </c>
      <c r="D208" s="38" t="s">
        <v>1796</v>
      </c>
      <c r="E208" s="57">
        <v>1930</v>
      </c>
      <c r="F208" s="58">
        <v>884</v>
      </c>
      <c r="G208" s="58" t="s">
        <v>5</v>
      </c>
      <c r="H208" s="58">
        <v>297.44889683831718</v>
      </c>
    </row>
    <row r="209" spans="1:8" ht="30" x14ac:dyDescent="0.25">
      <c r="A209" s="38" t="s">
        <v>345</v>
      </c>
      <c r="B209" s="38" t="s">
        <v>424</v>
      </c>
      <c r="C209" s="57" t="s">
        <v>432</v>
      </c>
      <c r="D209" s="38" t="s">
        <v>1797</v>
      </c>
      <c r="E209" s="57">
        <v>1974</v>
      </c>
      <c r="F209" s="58">
        <v>1450.2</v>
      </c>
      <c r="G209" s="58" t="s">
        <v>5</v>
      </c>
      <c r="H209" s="58">
        <v>297.44889683831718</v>
      </c>
    </row>
    <row r="210" spans="1:8" ht="45" x14ac:dyDescent="0.25">
      <c r="A210" s="38" t="s">
        <v>345</v>
      </c>
      <c r="B210" s="38" t="s">
        <v>433</v>
      </c>
      <c r="C210" s="57" t="s">
        <v>434</v>
      </c>
      <c r="D210" s="38" t="s">
        <v>1798</v>
      </c>
      <c r="E210" s="57">
        <v>1977</v>
      </c>
      <c r="F210" s="58">
        <v>568.9</v>
      </c>
      <c r="G210" s="58" t="s">
        <v>5</v>
      </c>
      <c r="H210" s="58">
        <v>297.44889683831718</v>
      </c>
    </row>
    <row r="211" spans="1:8" ht="45" x14ac:dyDescent="0.25">
      <c r="A211" s="38" t="s">
        <v>345</v>
      </c>
      <c r="B211" s="38" t="s">
        <v>424</v>
      </c>
      <c r="C211" s="57" t="s">
        <v>435</v>
      </c>
      <c r="D211" s="38" t="s">
        <v>1799</v>
      </c>
      <c r="E211" s="57">
        <v>1993</v>
      </c>
      <c r="F211" s="58">
        <v>1388.3</v>
      </c>
      <c r="G211" s="58">
        <v>264.81</v>
      </c>
      <c r="H211" s="58">
        <v>271.05388229766243</v>
      </c>
    </row>
    <row r="212" spans="1:8" ht="45" x14ac:dyDescent="0.25">
      <c r="A212" s="38" t="s">
        <v>345</v>
      </c>
      <c r="B212" s="38" t="s">
        <v>424</v>
      </c>
      <c r="C212" s="57" t="s">
        <v>436</v>
      </c>
      <c r="D212" s="38" t="s">
        <v>1800</v>
      </c>
      <c r="E212" s="57">
        <v>1975</v>
      </c>
      <c r="F212" s="58">
        <v>504.1</v>
      </c>
      <c r="G212" s="58" t="s">
        <v>5</v>
      </c>
      <c r="H212" s="58">
        <v>419.80298189563359</v>
      </c>
    </row>
    <row r="213" spans="1:8" ht="45" x14ac:dyDescent="0.25">
      <c r="A213" s="38" t="s">
        <v>345</v>
      </c>
      <c r="B213" s="38" t="s">
        <v>424</v>
      </c>
      <c r="C213" s="57" t="s">
        <v>437</v>
      </c>
      <c r="D213" s="38" t="s">
        <v>1801</v>
      </c>
      <c r="E213" s="57">
        <v>1954</v>
      </c>
      <c r="F213" s="58">
        <v>729.3</v>
      </c>
      <c r="G213" s="58" t="s">
        <v>5</v>
      </c>
      <c r="H213" s="58">
        <v>214.57344001144003</v>
      </c>
    </row>
    <row r="214" spans="1:8" ht="45" x14ac:dyDescent="0.25">
      <c r="A214" s="38" t="s">
        <v>345</v>
      </c>
      <c r="B214" s="38" t="s">
        <v>427</v>
      </c>
      <c r="C214" s="57" t="s">
        <v>438</v>
      </c>
      <c r="D214" s="38" t="s">
        <v>1802</v>
      </c>
      <c r="E214" s="57">
        <v>1988</v>
      </c>
      <c r="F214" s="58">
        <v>3394.7</v>
      </c>
      <c r="G214" s="58" t="s">
        <v>5</v>
      </c>
      <c r="H214" s="58">
        <v>172.59485668836717</v>
      </c>
    </row>
    <row r="215" spans="1:8" ht="45" x14ac:dyDescent="0.25">
      <c r="A215" s="38" t="s">
        <v>345</v>
      </c>
      <c r="B215" s="38" t="s">
        <v>352</v>
      </c>
      <c r="C215" s="57" t="s">
        <v>439</v>
      </c>
      <c r="D215" s="38" t="s">
        <v>1803</v>
      </c>
      <c r="E215" s="57">
        <v>1984</v>
      </c>
      <c r="F215" s="58">
        <v>2208.1</v>
      </c>
      <c r="G215" s="58">
        <v>229.38</v>
      </c>
      <c r="H215" s="58">
        <v>108.52748199809791</v>
      </c>
    </row>
    <row r="216" spans="1:8" ht="45" x14ac:dyDescent="0.25">
      <c r="A216" s="38" t="s">
        <v>345</v>
      </c>
      <c r="B216" s="38" t="s">
        <v>350</v>
      </c>
      <c r="C216" s="57" t="s">
        <v>440</v>
      </c>
      <c r="D216" s="38" t="s">
        <v>1803</v>
      </c>
      <c r="E216" s="57">
        <v>1984</v>
      </c>
      <c r="F216" s="58">
        <v>318.2</v>
      </c>
      <c r="G216" s="58" t="s">
        <v>5</v>
      </c>
      <c r="H216" s="58">
        <v>546.20066823249192</v>
      </c>
    </row>
    <row r="217" spans="1:8" ht="45" x14ac:dyDescent="0.25">
      <c r="A217" s="38" t="s">
        <v>345</v>
      </c>
      <c r="B217" s="38" t="s">
        <v>427</v>
      </c>
      <c r="C217" s="57" t="s">
        <v>441</v>
      </c>
      <c r="D217" s="38" t="s">
        <v>1804</v>
      </c>
      <c r="E217" s="57" t="s">
        <v>4</v>
      </c>
      <c r="F217" s="58">
        <v>299.5</v>
      </c>
      <c r="G217" s="58" t="s">
        <v>5</v>
      </c>
      <c r="H217" s="58">
        <v>411.15303283249858</v>
      </c>
    </row>
    <row r="218" spans="1:8" ht="45" x14ac:dyDescent="0.25">
      <c r="A218" s="38" t="s">
        <v>345</v>
      </c>
      <c r="B218" s="38" t="s">
        <v>427</v>
      </c>
      <c r="C218" s="57" t="s">
        <v>442</v>
      </c>
      <c r="D218" s="38" t="s">
        <v>1804</v>
      </c>
      <c r="E218" s="57" t="s">
        <v>4</v>
      </c>
      <c r="F218" s="58">
        <v>684.5</v>
      </c>
      <c r="G218" s="58" t="s">
        <v>5</v>
      </c>
      <c r="H218" s="58">
        <v>101.10875449964003</v>
      </c>
    </row>
    <row r="219" spans="1:8" ht="45" x14ac:dyDescent="0.25">
      <c r="A219" s="38" t="s">
        <v>345</v>
      </c>
      <c r="B219" s="38" t="s">
        <v>443</v>
      </c>
      <c r="C219" s="57" t="s">
        <v>444</v>
      </c>
      <c r="D219" s="38" t="s">
        <v>1805</v>
      </c>
      <c r="E219" s="57">
        <v>1984</v>
      </c>
      <c r="F219" s="58">
        <v>661.2</v>
      </c>
      <c r="G219" s="58">
        <v>259.08</v>
      </c>
      <c r="H219" s="58">
        <v>302.53142348754443</v>
      </c>
    </row>
    <row r="220" spans="1:8" ht="45" x14ac:dyDescent="0.25">
      <c r="A220" s="38" t="s">
        <v>345</v>
      </c>
      <c r="B220" s="38" t="s">
        <v>443</v>
      </c>
      <c r="C220" s="57" t="s">
        <v>445</v>
      </c>
      <c r="D220" s="38" t="s">
        <v>1806</v>
      </c>
      <c r="E220" s="57">
        <v>1971</v>
      </c>
      <c r="F220" s="58">
        <v>2425.1</v>
      </c>
      <c r="G220" s="58">
        <v>144.76</v>
      </c>
      <c r="H220" s="58">
        <v>152.56954653937947</v>
      </c>
    </row>
    <row r="221" spans="1:8" ht="45" x14ac:dyDescent="0.25">
      <c r="A221" s="38" t="s">
        <v>345</v>
      </c>
      <c r="B221" s="38" t="s">
        <v>443</v>
      </c>
      <c r="C221" s="57" t="s">
        <v>446</v>
      </c>
      <c r="D221" s="38" t="s">
        <v>1807</v>
      </c>
      <c r="E221" s="57">
        <v>1970</v>
      </c>
      <c r="F221" s="58">
        <v>3283.2</v>
      </c>
      <c r="G221" s="58">
        <v>184.53</v>
      </c>
      <c r="H221" s="58">
        <v>195.79122765529894</v>
      </c>
    </row>
    <row r="222" spans="1:8" ht="45" x14ac:dyDescent="0.25">
      <c r="A222" s="38" t="s">
        <v>345</v>
      </c>
      <c r="B222" s="38" t="s">
        <v>443</v>
      </c>
      <c r="C222" s="57" t="s">
        <v>448</v>
      </c>
      <c r="D222" s="38" t="s">
        <v>1808</v>
      </c>
      <c r="E222" s="57">
        <v>1990</v>
      </c>
      <c r="F222" s="58">
        <v>3017.5</v>
      </c>
      <c r="G222" s="58" t="s">
        <v>5</v>
      </c>
      <c r="H222" s="58">
        <v>127.68183719002995</v>
      </c>
    </row>
    <row r="223" spans="1:8" ht="45" x14ac:dyDescent="0.25">
      <c r="A223" s="38" t="s">
        <v>345</v>
      </c>
      <c r="B223" s="38" t="s">
        <v>443</v>
      </c>
      <c r="C223" s="57" t="s">
        <v>449</v>
      </c>
      <c r="D223" s="38" t="s">
        <v>1809</v>
      </c>
      <c r="E223" s="57">
        <v>1946</v>
      </c>
      <c r="F223" s="58">
        <v>274.5</v>
      </c>
      <c r="G223" s="58" t="s">
        <v>5</v>
      </c>
      <c r="H223" s="58">
        <v>201.1629617486339</v>
      </c>
    </row>
    <row r="224" spans="1:8" ht="45" x14ac:dyDescent="0.25">
      <c r="A224" s="38" t="s">
        <v>345</v>
      </c>
      <c r="B224" s="38" t="s">
        <v>443</v>
      </c>
      <c r="C224" s="57" t="s">
        <v>450</v>
      </c>
      <c r="D224" s="38" t="s">
        <v>1810</v>
      </c>
      <c r="E224" s="57">
        <v>1950</v>
      </c>
      <c r="F224" s="58">
        <v>469.2</v>
      </c>
      <c r="G224" s="58" t="s">
        <v>5</v>
      </c>
      <c r="H224" s="58">
        <v>186.34322392414293</v>
      </c>
    </row>
    <row r="225" spans="1:8" ht="45" x14ac:dyDescent="0.25">
      <c r="A225" s="38" t="s">
        <v>345</v>
      </c>
      <c r="B225" s="38" t="s">
        <v>443</v>
      </c>
      <c r="C225" s="57" t="s">
        <v>451</v>
      </c>
      <c r="D225" s="38" t="s">
        <v>1811</v>
      </c>
      <c r="E225" s="57">
        <v>1966</v>
      </c>
      <c r="F225" s="58">
        <v>543.5</v>
      </c>
      <c r="G225" s="58" t="s">
        <v>5</v>
      </c>
      <c r="H225" s="58">
        <v>202.03510579576815</v>
      </c>
    </row>
    <row r="226" spans="1:8" ht="45" x14ac:dyDescent="0.25">
      <c r="A226" s="38" t="s">
        <v>345</v>
      </c>
      <c r="B226" s="38" t="s">
        <v>443</v>
      </c>
      <c r="C226" s="57" t="s">
        <v>452</v>
      </c>
      <c r="D226" s="38" t="s">
        <v>1811</v>
      </c>
      <c r="E226" s="57">
        <v>1990</v>
      </c>
      <c r="F226" s="58">
        <v>1134.3</v>
      </c>
      <c r="G226" s="58" t="s">
        <v>5</v>
      </c>
      <c r="H226" s="58">
        <v>192.41770960063477</v>
      </c>
    </row>
    <row r="227" spans="1:8" ht="45" x14ac:dyDescent="0.25">
      <c r="A227" s="38" t="s">
        <v>345</v>
      </c>
      <c r="B227" s="38" t="s">
        <v>453</v>
      </c>
      <c r="C227" s="57" t="s">
        <v>455</v>
      </c>
      <c r="D227" s="38" t="s">
        <v>1812</v>
      </c>
      <c r="E227" s="57">
        <v>1977</v>
      </c>
      <c r="F227" s="58">
        <v>534.29999999999995</v>
      </c>
      <c r="G227" s="58" t="s">
        <v>5</v>
      </c>
      <c r="H227" s="58">
        <v>81.097521968365541</v>
      </c>
    </row>
    <row r="228" spans="1:8" ht="60" x14ac:dyDescent="0.25">
      <c r="A228" s="38" t="s">
        <v>345</v>
      </c>
      <c r="B228" s="38" t="s">
        <v>453</v>
      </c>
      <c r="C228" s="57" t="s">
        <v>456</v>
      </c>
      <c r="D228" s="38" t="s">
        <v>1813</v>
      </c>
      <c r="E228" s="57">
        <v>2000</v>
      </c>
      <c r="F228" s="58">
        <v>1158.7</v>
      </c>
      <c r="G228" s="58" t="s">
        <v>5</v>
      </c>
      <c r="H228" s="58">
        <v>698.23929255890209</v>
      </c>
    </row>
    <row r="229" spans="1:8" ht="45" x14ac:dyDescent="0.25">
      <c r="A229" s="38" t="s">
        <v>345</v>
      </c>
      <c r="B229" s="38" t="s">
        <v>453</v>
      </c>
      <c r="C229" s="57" t="s">
        <v>457</v>
      </c>
      <c r="D229" s="38" t="s">
        <v>1814</v>
      </c>
      <c r="E229" s="57">
        <v>2000</v>
      </c>
      <c r="F229" s="58">
        <v>2152.9</v>
      </c>
      <c r="G229" s="58">
        <v>211.84</v>
      </c>
      <c r="H229" s="58">
        <v>249.59949680276219</v>
      </c>
    </row>
    <row r="230" spans="1:8" ht="45" x14ac:dyDescent="0.25">
      <c r="A230" s="38" t="s">
        <v>345</v>
      </c>
      <c r="B230" s="38" t="s">
        <v>453</v>
      </c>
      <c r="C230" s="57" t="s">
        <v>458</v>
      </c>
      <c r="D230" s="38" t="s">
        <v>1814</v>
      </c>
      <c r="E230" s="57">
        <v>2000</v>
      </c>
      <c r="F230" s="58">
        <v>1378.6</v>
      </c>
      <c r="G230" s="58">
        <v>196.64</v>
      </c>
      <c r="H230" s="58">
        <v>311.10752853919536</v>
      </c>
    </row>
    <row r="231" spans="1:8" ht="45" x14ac:dyDescent="0.25">
      <c r="A231" s="38" t="s">
        <v>345</v>
      </c>
      <c r="B231" s="38" t="s">
        <v>453</v>
      </c>
      <c r="C231" s="57" t="s">
        <v>459</v>
      </c>
      <c r="D231" s="38" t="s">
        <v>1815</v>
      </c>
      <c r="E231" s="57">
        <v>1976</v>
      </c>
      <c r="F231" s="58">
        <v>1490.7</v>
      </c>
      <c r="G231" s="58" t="s">
        <v>5</v>
      </c>
      <c r="H231" s="58">
        <v>183.79302788399187</v>
      </c>
    </row>
    <row r="232" spans="1:8" ht="45" x14ac:dyDescent="0.25">
      <c r="A232" s="38" t="s">
        <v>345</v>
      </c>
      <c r="B232" s="38" t="s">
        <v>453</v>
      </c>
      <c r="C232" s="57" t="s">
        <v>460</v>
      </c>
      <c r="D232" s="38" t="s">
        <v>1815</v>
      </c>
      <c r="E232" s="57">
        <v>2001</v>
      </c>
      <c r="F232" s="58">
        <v>500.8</v>
      </c>
      <c r="G232" s="58" t="s">
        <v>5</v>
      </c>
      <c r="H232" s="58">
        <v>164.7346445686901</v>
      </c>
    </row>
    <row r="233" spans="1:8" ht="45" x14ac:dyDescent="0.25">
      <c r="A233" s="38" t="s">
        <v>345</v>
      </c>
      <c r="B233" s="38" t="s">
        <v>453</v>
      </c>
      <c r="C233" s="57" t="s">
        <v>461</v>
      </c>
      <c r="D233" s="38" t="s">
        <v>1816</v>
      </c>
      <c r="E233" s="57">
        <v>1970</v>
      </c>
      <c r="F233" s="58">
        <v>823.3</v>
      </c>
      <c r="G233" s="58">
        <v>308.89999999999998</v>
      </c>
      <c r="H233" s="58">
        <v>506.02092068504788</v>
      </c>
    </row>
    <row r="234" spans="1:8" ht="45" x14ac:dyDescent="0.25">
      <c r="A234" s="38" t="s">
        <v>345</v>
      </c>
      <c r="B234" s="38" t="s">
        <v>453</v>
      </c>
      <c r="C234" s="57" t="s">
        <v>462</v>
      </c>
      <c r="D234" s="38" t="s">
        <v>1817</v>
      </c>
      <c r="E234" s="57">
        <v>1930</v>
      </c>
      <c r="F234" s="58">
        <v>496.2</v>
      </c>
      <c r="G234" s="58">
        <v>294.02</v>
      </c>
      <c r="H234" s="58">
        <v>241.98045230791183</v>
      </c>
    </row>
    <row r="235" spans="1:8" ht="60" x14ac:dyDescent="0.25">
      <c r="A235" s="38" t="s">
        <v>345</v>
      </c>
      <c r="B235" s="38" t="s">
        <v>463</v>
      </c>
      <c r="C235" s="57" t="s">
        <v>464</v>
      </c>
      <c r="D235" s="38" t="s">
        <v>1818</v>
      </c>
      <c r="E235" s="57">
        <v>1800</v>
      </c>
      <c r="F235" s="58">
        <v>1310.4000000000001</v>
      </c>
      <c r="G235" s="58" t="s">
        <v>5</v>
      </c>
      <c r="H235" s="58">
        <v>480.62278732600726</v>
      </c>
    </row>
    <row r="236" spans="1:8" ht="75" x14ac:dyDescent="0.25">
      <c r="A236" s="38" t="s">
        <v>345</v>
      </c>
      <c r="B236" s="38" t="s">
        <v>465</v>
      </c>
      <c r="C236" s="57" t="s">
        <v>466</v>
      </c>
      <c r="D236" s="38" t="s">
        <v>1819</v>
      </c>
      <c r="E236" s="57">
        <v>1992</v>
      </c>
      <c r="F236" s="58">
        <v>2061.9</v>
      </c>
      <c r="G236" s="58">
        <v>183.49</v>
      </c>
      <c r="H236" s="58">
        <v>219.91914682687934</v>
      </c>
    </row>
    <row r="237" spans="1:8" ht="45" x14ac:dyDescent="0.25">
      <c r="A237" s="38" t="s">
        <v>345</v>
      </c>
      <c r="B237" s="38" t="s">
        <v>467</v>
      </c>
      <c r="C237" s="57" t="s">
        <v>468</v>
      </c>
      <c r="D237" s="38" t="s">
        <v>1820</v>
      </c>
      <c r="E237" s="57">
        <v>1972</v>
      </c>
      <c r="F237" s="58">
        <v>1537</v>
      </c>
      <c r="G237" s="58">
        <v>240.71</v>
      </c>
      <c r="H237" s="58">
        <v>227.00077721487079</v>
      </c>
    </row>
    <row r="238" spans="1:8" ht="45" x14ac:dyDescent="0.25">
      <c r="A238" s="38" t="s">
        <v>345</v>
      </c>
      <c r="B238" s="38" t="s">
        <v>467</v>
      </c>
      <c r="C238" s="57" t="s">
        <v>469</v>
      </c>
      <c r="D238" s="38" t="s">
        <v>1821</v>
      </c>
      <c r="E238" s="57">
        <v>1900</v>
      </c>
      <c r="F238" s="58">
        <v>544</v>
      </c>
      <c r="G238" s="58" t="s">
        <v>5</v>
      </c>
      <c r="H238" s="58">
        <v>220.88775735294115</v>
      </c>
    </row>
    <row r="239" spans="1:8" ht="45" x14ac:dyDescent="0.25">
      <c r="A239" s="38" t="s">
        <v>345</v>
      </c>
      <c r="B239" s="38" t="s">
        <v>467</v>
      </c>
      <c r="C239" s="57" t="s">
        <v>470</v>
      </c>
      <c r="D239" s="38" t="s">
        <v>1822</v>
      </c>
      <c r="E239" s="57">
        <v>1980</v>
      </c>
      <c r="F239" s="58">
        <v>579.9</v>
      </c>
      <c r="G239" s="58" t="s">
        <v>5</v>
      </c>
      <c r="H239" s="58">
        <v>261.47266313932977</v>
      </c>
    </row>
    <row r="240" spans="1:8" ht="45" x14ac:dyDescent="0.25">
      <c r="A240" s="38" t="s">
        <v>345</v>
      </c>
      <c r="B240" s="38" t="s">
        <v>467</v>
      </c>
      <c r="C240" s="57" t="s">
        <v>471</v>
      </c>
      <c r="D240" s="38" t="s">
        <v>1822</v>
      </c>
      <c r="E240" s="57">
        <v>1970</v>
      </c>
      <c r="F240" s="58">
        <v>268.8</v>
      </c>
      <c r="G240" s="58" t="s">
        <v>5</v>
      </c>
      <c r="H240" s="58">
        <v>448.70939420544335</v>
      </c>
    </row>
    <row r="241" spans="1:8" ht="45" x14ac:dyDescent="0.25">
      <c r="A241" s="38" t="s">
        <v>345</v>
      </c>
      <c r="B241" s="38" t="s">
        <v>467</v>
      </c>
      <c r="C241" s="57" t="s">
        <v>472</v>
      </c>
      <c r="D241" s="38" t="s">
        <v>1823</v>
      </c>
      <c r="E241" s="57">
        <v>1937</v>
      </c>
      <c r="F241" s="58">
        <v>2282.6999999999998</v>
      </c>
      <c r="G241" s="58" t="s">
        <v>5</v>
      </c>
      <c r="H241" s="58">
        <v>108.08474019313078</v>
      </c>
    </row>
    <row r="242" spans="1:8" ht="45" x14ac:dyDescent="0.25">
      <c r="A242" s="38" t="s">
        <v>345</v>
      </c>
      <c r="B242" s="38" t="s">
        <v>467</v>
      </c>
      <c r="C242" s="57" t="s">
        <v>473</v>
      </c>
      <c r="D242" s="38" t="s">
        <v>1823</v>
      </c>
      <c r="E242" s="57">
        <v>1950</v>
      </c>
      <c r="F242" s="58">
        <v>544.4</v>
      </c>
      <c r="G242" s="58" t="s">
        <v>5</v>
      </c>
      <c r="H242" s="58">
        <v>60.919800856000855</v>
      </c>
    </row>
    <row r="243" spans="1:8" ht="45" x14ac:dyDescent="0.25">
      <c r="A243" s="38" t="s">
        <v>345</v>
      </c>
      <c r="B243" s="38" t="s">
        <v>467</v>
      </c>
      <c r="C243" s="57" t="s">
        <v>474</v>
      </c>
      <c r="D243" s="38" t="s">
        <v>1824</v>
      </c>
      <c r="E243" s="57">
        <v>1970</v>
      </c>
      <c r="F243" s="58">
        <v>836.6</v>
      </c>
      <c r="G243" s="58" t="s">
        <v>5</v>
      </c>
      <c r="H243" s="58">
        <v>242.7194157029823</v>
      </c>
    </row>
    <row r="244" spans="1:8" ht="45" x14ac:dyDescent="0.25">
      <c r="A244" s="38" t="s">
        <v>345</v>
      </c>
      <c r="B244" s="38" t="s">
        <v>467</v>
      </c>
      <c r="C244" s="57" t="s">
        <v>475</v>
      </c>
      <c r="D244" s="38" t="s">
        <v>1825</v>
      </c>
      <c r="E244" s="57">
        <v>1997</v>
      </c>
      <c r="F244" s="58">
        <v>400</v>
      </c>
      <c r="G244" s="58" t="s">
        <v>5</v>
      </c>
      <c r="H244" s="58">
        <v>245.15229999999997</v>
      </c>
    </row>
    <row r="245" spans="1:8" ht="45" x14ac:dyDescent="0.25">
      <c r="A245" s="38" t="s">
        <v>345</v>
      </c>
      <c r="B245" s="38" t="s">
        <v>467</v>
      </c>
      <c r="C245" s="57" t="s">
        <v>476</v>
      </c>
      <c r="D245" s="38" t="s">
        <v>1826</v>
      </c>
      <c r="E245" s="57">
        <v>1999</v>
      </c>
      <c r="F245" s="58">
        <v>1206.8</v>
      </c>
      <c r="G245" s="58" t="s">
        <v>5</v>
      </c>
      <c r="H245" s="58">
        <v>163.50820230006849</v>
      </c>
    </row>
    <row r="246" spans="1:8" ht="45" x14ac:dyDescent="0.25">
      <c r="A246" s="38" t="s">
        <v>345</v>
      </c>
      <c r="B246" s="38" t="s">
        <v>467</v>
      </c>
      <c r="C246" s="57" t="s">
        <v>319</v>
      </c>
      <c r="D246" s="38" t="s">
        <v>1723</v>
      </c>
      <c r="E246" s="57">
        <v>1989</v>
      </c>
      <c r="F246" s="58">
        <v>2150.8000000000002</v>
      </c>
      <c r="G246" s="58" t="s">
        <v>5</v>
      </c>
      <c r="H246" s="58">
        <v>163.50820230006849</v>
      </c>
    </row>
    <row r="247" spans="1:8" ht="45" x14ac:dyDescent="0.25">
      <c r="A247" s="38" t="s">
        <v>345</v>
      </c>
      <c r="B247" s="38" t="s">
        <v>467</v>
      </c>
      <c r="C247" s="57" t="s">
        <v>477</v>
      </c>
      <c r="D247" s="38" t="s">
        <v>1826</v>
      </c>
      <c r="E247" s="57">
        <v>1999</v>
      </c>
      <c r="F247" s="58">
        <v>392</v>
      </c>
      <c r="G247" s="58" t="s">
        <v>5</v>
      </c>
      <c r="H247" s="58">
        <v>47.369724862934461</v>
      </c>
    </row>
    <row r="248" spans="1:8" ht="45" x14ac:dyDescent="0.25">
      <c r="A248" s="38" t="s">
        <v>345</v>
      </c>
      <c r="B248" s="38" t="s">
        <v>467</v>
      </c>
      <c r="C248" s="57" t="s">
        <v>478</v>
      </c>
      <c r="D248" s="38" t="s">
        <v>1827</v>
      </c>
      <c r="E248" s="57">
        <v>1930</v>
      </c>
      <c r="F248" s="58">
        <v>1331.1</v>
      </c>
      <c r="G248" s="58" t="s">
        <v>5</v>
      </c>
      <c r="H248" s="58">
        <v>214.66094946401225</v>
      </c>
    </row>
    <row r="249" spans="1:8" ht="45" x14ac:dyDescent="0.25">
      <c r="A249" s="38" t="s">
        <v>345</v>
      </c>
      <c r="B249" s="38" t="s">
        <v>467</v>
      </c>
      <c r="C249" s="57" t="s">
        <v>479</v>
      </c>
      <c r="D249" s="38" t="s">
        <v>1828</v>
      </c>
      <c r="E249" s="57">
        <v>1995</v>
      </c>
      <c r="F249" s="58">
        <v>447.3</v>
      </c>
      <c r="G249" s="58" t="s">
        <v>5</v>
      </c>
      <c r="H249" s="58">
        <v>279.83915296237893</v>
      </c>
    </row>
    <row r="250" spans="1:8" ht="60" x14ac:dyDescent="0.25">
      <c r="A250" s="38" t="s">
        <v>345</v>
      </c>
      <c r="B250" s="38" t="s">
        <v>327</v>
      </c>
      <c r="C250" s="57" t="s">
        <v>480</v>
      </c>
      <c r="D250" s="38" t="s">
        <v>1829</v>
      </c>
      <c r="E250" s="57">
        <v>1967</v>
      </c>
      <c r="F250" s="58">
        <v>372</v>
      </c>
      <c r="G250" s="58" t="s">
        <v>5</v>
      </c>
      <c r="H250" s="58">
        <v>874.74821505376337</v>
      </c>
    </row>
    <row r="251" spans="1:8" ht="60" x14ac:dyDescent="0.25">
      <c r="A251" s="38" t="s">
        <v>345</v>
      </c>
      <c r="B251" s="38" t="s">
        <v>327</v>
      </c>
      <c r="C251" s="57" t="s">
        <v>481</v>
      </c>
      <c r="D251" s="38" t="s">
        <v>1830</v>
      </c>
      <c r="E251" s="57">
        <v>1982</v>
      </c>
      <c r="F251" s="58">
        <v>471.6</v>
      </c>
      <c r="G251" s="58" t="s">
        <v>5</v>
      </c>
      <c r="H251" s="58">
        <v>574.09553370364802</v>
      </c>
    </row>
    <row r="252" spans="1:8" ht="45" x14ac:dyDescent="0.25">
      <c r="A252" s="38" t="s">
        <v>345</v>
      </c>
      <c r="B252" s="38" t="s">
        <v>327</v>
      </c>
      <c r="C252" s="57" t="s">
        <v>482</v>
      </c>
      <c r="D252" s="38" t="s">
        <v>1831</v>
      </c>
      <c r="E252" s="57">
        <v>1987</v>
      </c>
      <c r="F252" s="58">
        <v>379.5</v>
      </c>
      <c r="G252" s="58" t="s">
        <v>5</v>
      </c>
      <c r="H252" s="58">
        <v>242.82166113306977</v>
      </c>
    </row>
    <row r="253" spans="1:8" ht="45" x14ac:dyDescent="0.25">
      <c r="A253" s="38" t="s">
        <v>345</v>
      </c>
      <c r="B253" s="38" t="s">
        <v>327</v>
      </c>
      <c r="C253" s="57" t="s">
        <v>483</v>
      </c>
      <c r="D253" s="38" t="s">
        <v>1832</v>
      </c>
      <c r="E253" s="57">
        <v>1980</v>
      </c>
      <c r="F253" s="58">
        <v>1125.5</v>
      </c>
      <c r="G253" s="58" t="s">
        <v>5</v>
      </c>
      <c r="H253" s="58">
        <v>724.1978848476233</v>
      </c>
    </row>
    <row r="254" spans="1:8" ht="45" x14ac:dyDescent="0.25">
      <c r="A254" s="38" t="s">
        <v>345</v>
      </c>
      <c r="B254" s="38" t="s">
        <v>327</v>
      </c>
      <c r="C254" s="57" t="s">
        <v>484</v>
      </c>
      <c r="D254" s="38" t="s">
        <v>1833</v>
      </c>
      <c r="E254" s="57">
        <v>1963</v>
      </c>
      <c r="F254" s="58">
        <v>283.3</v>
      </c>
      <c r="G254" s="58" t="s">
        <v>5</v>
      </c>
      <c r="H254" s="58">
        <v>1527.6748604624277</v>
      </c>
    </row>
    <row r="255" spans="1:8" ht="45" x14ac:dyDescent="0.25">
      <c r="A255" s="38" t="s">
        <v>345</v>
      </c>
      <c r="B255" s="38" t="s">
        <v>327</v>
      </c>
      <c r="C255" s="57" t="s">
        <v>485</v>
      </c>
      <c r="D255" s="38" t="s">
        <v>1834</v>
      </c>
      <c r="E255" s="57">
        <v>1936</v>
      </c>
      <c r="F255" s="58">
        <v>330.5</v>
      </c>
      <c r="G255" s="58" t="s">
        <v>5</v>
      </c>
      <c r="H255" s="58">
        <v>421.31628436882875</v>
      </c>
    </row>
    <row r="256" spans="1:8" ht="45" x14ac:dyDescent="0.25">
      <c r="A256" s="38" t="s">
        <v>345</v>
      </c>
      <c r="B256" s="38" t="s">
        <v>327</v>
      </c>
      <c r="C256" s="57" t="s">
        <v>486</v>
      </c>
      <c r="D256" s="38" t="s">
        <v>1834</v>
      </c>
      <c r="E256" s="57">
        <v>1999</v>
      </c>
      <c r="F256" s="58">
        <v>301.3</v>
      </c>
      <c r="G256" s="58" t="s">
        <v>5</v>
      </c>
      <c r="H256" s="58">
        <v>421.31628436882875</v>
      </c>
    </row>
    <row r="257" spans="1:8" ht="90" x14ac:dyDescent="0.25">
      <c r="A257" s="38" t="s">
        <v>345</v>
      </c>
      <c r="B257" s="38" t="s">
        <v>487</v>
      </c>
      <c r="C257" s="57" t="s">
        <v>488</v>
      </c>
      <c r="D257" s="38" t="s">
        <v>1835</v>
      </c>
      <c r="E257" s="57">
        <v>1959</v>
      </c>
      <c r="F257" s="58">
        <v>318.2</v>
      </c>
      <c r="G257" s="58" t="s">
        <v>5</v>
      </c>
      <c r="H257" s="58">
        <v>980.13710703255811</v>
      </c>
    </row>
    <row r="258" spans="1:8" ht="30" x14ac:dyDescent="0.25">
      <c r="A258" s="38" t="s">
        <v>345</v>
      </c>
      <c r="B258" s="38" t="s">
        <v>327</v>
      </c>
      <c r="C258" s="57" t="s">
        <v>489</v>
      </c>
      <c r="D258" s="38" t="s">
        <v>1836</v>
      </c>
      <c r="E258" s="57">
        <v>1989</v>
      </c>
      <c r="F258" s="58">
        <v>876.8</v>
      </c>
      <c r="G258" s="58" t="s">
        <v>5</v>
      </c>
      <c r="H258" s="58">
        <v>635.41834534671534</v>
      </c>
    </row>
    <row r="259" spans="1:8" ht="75" x14ac:dyDescent="0.25">
      <c r="A259" s="38" t="s">
        <v>345</v>
      </c>
      <c r="B259" s="38" t="s">
        <v>327</v>
      </c>
      <c r="C259" s="57" t="s">
        <v>490</v>
      </c>
      <c r="D259" s="38" t="s">
        <v>1837</v>
      </c>
      <c r="E259" s="57">
        <v>1992</v>
      </c>
      <c r="F259" s="58">
        <v>361.8</v>
      </c>
      <c r="G259" s="58" t="s">
        <v>5</v>
      </c>
      <c r="H259" s="58">
        <v>512.64755406524819</v>
      </c>
    </row>
    <row r="260" spans="1:8" ht="45" x14ac:dyDescent="0.25">
      <c r="A260" s="38" t="s">
        <v>345</v>
      </c>
      <c r="B260" s="38" t="s">
        <v>327</v>
      </c>
      <c r="C260" s="57" t="s">
        <v>491</v>
      </c>
      <c r="D260" s="38" t="s">
        <v>1838</v>
      </c>
      <c r="E260" s="57">
        <v>1963</v>
      </c>
      <c r="F260" s="58">
        <v>537.1</v>
      </c>
      <c r="G260" s="58" t="s">
        <v>5</v>
      </c>
      <c r="H260" s="58">
        <v>395.80847620820805</v>
      </c>
    </row>
    <row r="261" spans="1:8" ht="30" x14ac:dyDescent="0.25">
      <c r="A261" s="38" t="s">
        <v>345</v>
      </c>
      <c r="B261" s="38" t="s">
        <v>327</v>
      </c>
      <c r="C261" s="57" t="s">
        <v>492</v>
      </c>
      <c r="D261" s="38" t="s">
        <v>1839</v>
      </c>
      <c r="E261" s="57">
        <v>1993</v>
      </c>
      <c r="F261" s="58">
        <v>1912.1</v>
      </c>
      <c r="G261" s="58">
        <v>136.38999999999999</v>
      </c>
      <c r="H261" s="58">
        <v>616.36265188361847</v>
      </c>
    </row>
    <row r="262" spans="1:8" ht="45" x14ac:dyDescent="0.25">
      <c r="A262" s="38" t="s">
        <v>345</v>
      </c>
      <c r="B262" s="38" t="s">
        <v>327</v>
      </c>
      <c r="C262" s="57" t="s">
        <v>494</v>
      </c>
      <c r="D262" s="38" t="s">
        <v>1841</v>
      </c>
      <c r="E262" s="57">
        <v>1961</v>
      </c>
      <c r="F262" s="58">
        <v>323</v>
      </c>
      <c r="G262" s="58" t="s">
        <v>5</v>
      </c>
      <c r="H262" s="58">
        <v>681.54257337461308</v>
      </c>
    </row>
    <row r="263" spans="1:8" ht="75" x14ac:dyDescent="0.25">
      <c r="A263" s="38" t="s">
        <v>345</v>
      </c>
      <c r="B263" s="38" t="s">
        <v>495</v>
      </c>
      <c r="C263" s="57" t="s">
        <v>496</v>
      </c>
      <c r="D263" s="38" t="s">
        <v>1842</v>
      </c>
      <c r="E263" s="57" t="s">
        <v>1843</v>
      </c>
      <c r="F263" s="58">
        <v>735.7</v>
      </c>
      <c r="G263" s="58" t="s">
        <v>5</v>
      </c>
      <c r="H263" s="58">
        <v>227.89606089438627</v>
      </c>
    </row>
    <row r="264" spans="1:8" ht="30" x14ac:dyDescent="0.25">
      <c r="A264" s="38" t="s">
        <v>345</v>
      </c>
      <c r="B264" s="38" t="s">
        <v>327</v>
      </c>
      <c r="C264" s="57" t="s">
        <v>500</v>
      </c>
      <c r="D264" s="38" t="s">
        <v>1845</v>
      </c>
      <c r="E264" s="57">
        <v>1965</v>
      </c>
      <c r="F264" s="58">
        <v>295</v>
      </c>
      <c r="G264" s="58" t="s">
        <v>5</v>
      </c>
      <c r="H264" s="58">
        <v>284.09016949152544</v>
      </c>
    </row>
    <row r="265" spans="1:8" ht="30" x14ac:dyDescent="0.25">
      <c r="A265" s="38" t="s">
        <v>345</v>
      </c>
      <c r="B265" s="38" t="s">
        <v>327</v>
      </c>
      <c r="C265" s="57" t="s">
        <v>501</v>
      </c>
      <c r="D265" s="38" t="s">
        <v>1846</v>
      </c>
      <c r="E265" s="57">
        <v>1986</v>
      </c>
      <c r="F265" s="58">
        <v>414.6</v>
      </c>
      <c r="G265" s="58" t="s">
        <v>5</v>
      </c>
      <c r="H265" s="58">
        <v>297.02111794171219</v>
      </c>
    </row>
    <row r="266" spans="1:8" ht="30" x14ac:dyDescent="0.25">
      <c r="A266" s="38" t="s">
        <v>345</v>
      </c>
      <c r="B266" s="38" t="s">
        <v>327</v>
      </c>
      <c r="C266" s="57" t="s">
        <v>502</v>
      </c>
      <c r="D266" s="38" t="s">
        <v>1847</v>
      </c>
      <c r="E266" s="57">
        <v>1898</v>
      </c>
      <c r="F266" s="58">
        <v>278.10000000000002</v>
      </c>
      <c r="G266" s="58" t="s">
        <v>5</v>
      </c>
      <c r="H266" s="58">
        <v>295.95213849287165</v>
      </c>
    </row>
    <row r="267" spans="1:8" ht="30" x14ac:dyDescent="0.25">
      <c r="A267" s="38" t="s">
        <v>345</v>
      </c>
      <c r="B267" s="38" t="s">
        <v>327</v>
      </c>
      <c r="C267" s="57" t="s">
        <v>503</v>
      </c>
      <c r="D267" s="38" t="s">
        <v>1848</v>
      </c>
      <c r="E267" s="57">
        <v>1986</v>
      </c>
      <c r="F267" s="58">
        <v>1680.2</v>
      </c>
      <c r="G267" s="58" t="s">
        <v>5</v>
      </c>
      <c r="H267" s="58">
        <v>239.70548372812752</v>
      </c>
    </row>
    <row r="268" spans="1:8" ht="45" x14ac:dyDescent="0.25">
      <c r="A268" s="38" t="s">
        <v>345</v>
      </c>
      <c r="B268" s="38" t="s">
        <v>327</v>
      </c>
      <c r="C268" s="57" t="s">
        <v>504</v>
      </c>
      <c r="D268" s="38" t="s">
        <v>1849</v>
      </c>
      <c r="E268" s="57">
        <v>1960</v>
      </c>
      <c r="F268" s="58">
        <v>348.5</v>
      </c>
      <c r="G268" s="58" t="s">
        <v>5</v>
      </c>
      <c r="H268" s="58">
        <v>519.19831380781477</v>
      </c>
    </row>
    <row r="269" spans="1:8" ht="45" x14ac:dyDescent="0.25">
      <c r="A269" s="38" t="s">
        <v>345</v>
      </c>
      <c r="B269" s="38" t="s">
        <v>327</v>
      </c>
      <c r="C269" s="57" t="s">
        <v>505</v>
      </c>
      <c r="D269" s="38" t="s">
        <v>1850</v>
      </c>
      <c r="E269" s="57">
        <v>1970</v>
      </c>
      <c r="F269" s="58">
        <v>799.1</v>
      </c>
      <c r="G269" s="58" t="s">
        <v>5</v>
      </c>
      <c r="H269" s="58">
        <v>431.38596526091851</v>
      </c>
    </row>
    <row r="270" spans="1:8" ht="45" x14ac:dyDescent="0.25">
      <c r="A270" s="38" t="s">
        <v>345</v>
      </c>
      <c r="B270" s="38" t="s">
        <v>327</v>
      </c>
      <c r="C270" s="57" t="s">
        <v>506</v>
      </c>
      <c r="D270" s="38" t="s">
        <v>1851</v>
      </c>
      <c r="E270" s="57">
        <v>1900</v>
      </c>
      <c r="F270" s="58">
        <v>323.8</v>
      </c>
      <c r="G270" s="58" t="s">
        <v>5</v>
      </c>
      <c r="H270" s="58">
        <v>150.57160945300825</v>
      </c>
    </row>
    <row r="271" spans="1:8" ht="30" x14ac:dyDescent="0.25">
      <c r="A271" s="38" t="s">
        <v>345</v>
      </c>
      <c r="B271" s="38" t="s">
        <v>327</v>
      </c>
      <c r="C271" s="57" t="s">
        <v>507</v>
      </c>
      <c r="D271" s="38" t="s">
        <v>1852</v>
      </c>
      <c r="E271" s="57">
        <v>1960</v>
      </c>
      <c r="F271" s="58">
        <v>803.3</v>
      </c>
      <c r="G271" s="58" t="s">
        <v>5</v>
      </c>
      <c r="H271" s="58">
        <v>250.71384803921569</v>
      </c>
    </row>
    <row r="272" spans="1:8" ht="45" x14ac:dyDescent="0.25">
      <c r="A272" s="38" t="s">
        <v>345</v>
      </c>
      <c r="B272" s="38" t="s">
        <v>1853</v>
      </c>
      <c r="C272" s="57" t="s">
        <v>508</v>
      </c>
      <c r="D272" s="38" t="s">
        <v>1854</v>
      </c>
      <c r="E272" s="57">
        <v>1960</v>
      </c>
      <c r="F272" s="58">
        <v>565.4</v>
      </c>
      <c r="G272" s="58" t="s">
        <v>5</v>
      </c>
      <c r="H272" s="58">
        <v>403.60141582332034</v>
      </c>
    </row>
    <row r="273" spans="1:8" ht="45" x14ac:dyDescent="0.25">
      <c r="A273" s="38" t="s">
        <v>345</v>
      </c>
      <c r="B273" s="38" t="s">
        <v>327</v>
      </c>
      <c r="C273" s="57" t="s">
        <v>509</v>
      </c>
      <c r="D273" s="38" t="s">
        <v>1855</v>
      </c>
      <c r="E273" s="57">
        <v>1960</v>
      </c>
      <c r="F273" s="58">
        <v>790.16</v>
      </c>
      <c r="G273" s="58" t="s">
        <v>5</v>
      </c>
      <c r="H273" s="58">
        <v>299.05210590260191</v>
      </c>
    </row>
    <row r="274" spans="1:8" ht="45" x14ac:dyDescent="0.25">
      <c r="A274" s="38" t="s">
        <v>345</v>
      </c>
      <c r="B274" s="38" t="s">
        <v>327</v>
      </c>
      <c r="C274" s="57" t="s">
        <v>510</v>
      </c>
      <c r="D274" s="38" t="s">
        <v>1856</v>
      </c>
      <c r="E274" s="57">
        <v>1971</v>
      </c>
      <c r="F274" s="58">
        <v>693.7</v>
      </c>
      <c r="G274" s="58" t="s">
        <v>5</v>
      </c>
      <c r="H274" s="58">
        <v>122.80280188822903</v>
      </c>
    </row>
    <row r="275" spans="1:8" ht="30" x14ac:dyDescent="0.25">
      <c r="A275" s="38" t="s">
        <v>345</v>
      </c>
      <c r="B275" s="38" t="s">
        <v>327</v>
      </c>
      <c r="C275" s="57" t="s">
        <v>511</v>
      </c>
      <c r="D275" s="38" t="s">
        <v>1857</v>
      </c>
      <c r="E275" s="57">
        <v>1965</v>
      </c>
      <c r="F275" s="58">
        <v>1559.4</v>
      </c>
      <c r="G275" s="58" t="s">
        <v>5</v>
      </c>
      <c r="H275" s="58">
        <v>199.16773130385553</v>
      </c>
    </row>
    <row r="276" spans="1:8" ht="30" x14ac:dyDescent="0.25">
      <c r="A276" s="38" t="s">
        <v>345</v>
      </c>
      <c r="B276" s="38" t="s">
        <v>327</v>
      </c>
      <c r="C276" s="57" t="s">
        <v>512</v>
      </c>
      <c r="D276" s="38" t="s">
        <v>1857</v>
      </c>
      <c r="E276" s="57">
        <v>1965</v>
      </c>
      <c r="F276" s="58">
        <v>726.3</v>
      </c>
      <c r="G276" s="58" t="s">
        <v>5</v>
      </c>
      <c r="H276" s="58">
        <v>179.06303668162823</v>
      </c>
    </row>
    <row r="277" spans="1:8" ht="60" x14ac:dyDescent="0.25">
      <c r="A277" s="38" t="s">
        <v>345</v>
      </c>
      <c r="B277" s="38" t="s">
        <v>327</v>
      </c>
      <c r="C277" s="57" t="s">
        <v>513</v>
      </c>
      <c r="D277" s="38" t="s">
        <v>1858</v>
      </c>
      <c r="E277" s="57">
        <v>1958</v>
      </c>
      <c r="F277" s="58">
        <v>432.5</v>
      </c>
      <c r="G277" s="58" t="s">
        <v>5</v>
      </c>
      <c r="H277" s="58">
        <v>529.03064505520319</v>
      </c>
    </row>
    <row r="278" spans="1:8" ht="30" x14ac:dyDescent="0.25">
      <c r="A278" s="38" t="s">
        <v>345</v>
      </c>
      <c r="B278" s="38" t="s">
        <v>327</v>
      </c>
      <c r="C278" s="57" t="s">
        <v>514</v>
      </c>
      <c r="D278" s="38" t="s">
        <v>1859</v>
      </c>
      <c r="E278" s="57">
        <v>1973</v>
      </c>
      <c r="F278" s="58">
        <v>838.6</v>
      </c>
      <c r="G278" s="58" t="s">
        <v>5</v>
      </c>
      <c r="H278" s="58">
        <v>416.93624566392475</v>
      </c>
    </row>
    <row r="279" spans="1:8" ht="45" x14ac:dyDescent="0.25">
      <c r="A279" s="38" t="s">
        <v>345</v>
      </c>
      <c r="B279" s="38" t="s">
        <v>327</v>
      </c>
      <c r="C279" s="57" t="s">
        <v>515</v>
      </c>
      <c r="D279" s="38" t="s">
        <v>1860</v>
      </c>
      <c r="E279" s="57">
        <v>1969</v>
      </c>
      <c r="F279" s="58">
        <v>560.5</v>
      </c>
      <c r="G279" s="58" t="s">
        <v>5</v>
      </c>
      <c r="H279" s="58">
        <v>96.615845759317139</v>
      </c>
    </row>
    <row r="280" spans="1:8" ht="45" x14ac:dyDescent="0.25">
      <c r="A280" s="38" t="s">
        <v>345</v>
      </c>
      <c r="B280" s="38" t="s">
        <v>327</v>
      </c>
      <c r="C280" s="57" t="s">
        <v>516</v>
      </c>
      <c r="D280" s="38" t="s">
        <v>1861</v>
      </c>
      <c r="E280" s="57">
        <v>1964</v>
      </c>
      <c r="F280" s="58">
        <v>823</v>
      </c>
      <c r="G280" s="58" t="s">
        <v>5</v>
      </c>
      <c r="H280" s="58">
        <v>286.97723202096768</v>
      </c>
    </row>
    <row r="281" spans="1:8" ht="45" x14ac:dyDescent="0.25">
      <c r="A281" s="38" t="s">
        <v>345</v>
      </c>
      <c r="B281" s="38" t="s">
        <v>327</v>
      </c>
      <c r="C281" s="57" t="s">
        <v>519</v>
      </c>
      <c r="D281" s="38" t="s">
        <v>1863</v>
      </c>
      <c r="E281" s="57">
        <v>1960</v>
      </c>
      <c r="F281" s="58">
        <v>642.6</v>
      </c>
      <c r="G281" s="58" t="s">
        <v>5</v>
      </c>
      <c r="H281" s="58">
        <v>272.93109866168692</v>
      </c>
    </row>
    <row r="282" spans="1:8" ht="45" x14ac:dyDescent="0.25">
      <c r="A282" s="38" t="s">
        <v>345</v>
      </c>
      <c r="B282" s="38" t="s">
        <v>327</v>
      </c>
      <c r="C282" s="57" t="s">
        <v>520</v>
      </c>
      <c r="D282" s="38" t="s">
        <v>1864</v>
      </c>
      <c r="E282" s="57">
        <v>1920</v>
      </c>
      <c r="F282" s="58">
        <v>273.39999999999998</v>
      </c>
      <c r="G282" s="58" t="s">
        <v>5</v>
      </c>
      <c r="H282" s="58">
        <v>427.83594458112134</v>
      </c>
    </row>
    <row r="283" spans="1:8" ht="45" x14ac:dyDescent="0.25">
      <c r="A283" s="38" t="s">
        <v>345</v>
      </c>
      <c r="B283" s="38" t="s">
        <v>327</v>
      </c>
      <c r="C283" s="57" t="s">
        <v>521</v>
      </c>
      <c r="D283" s="38" t="s">
        <v>1865</v>
      </c>
      <c r="E283" s="57">
        <v>1952</v>
      </c>
      <c r="F283" s="58">
        <v>462.8</v>
      </c>
      <c r="G283" s="58">
        <v>364.93</v>
      </c>
      <c r="H283" s="58">
        <v>488.28856450790414</v>
      </c>
    </row>
    <row r="284" spans="1:8" ht="30" x14ac:dyDescent="0.25">
      <c r="A284" s="38" t="s">
        <v>345</v>
      </c>
      <c r="B284" s="38" t="s">
        <v>327</v>
      </c>
      <c r="C284" s="57" t="s">
        <v>524</v>
      </c>
      <c r="D284" s="38" t="s">
        <v>1867</v>
      </c>
      <c r="E284" s="57">
        <v>1934</v>
      </c>
      <c r="F284" s="58">
        <v>892.2</v>
      </c>
      <c r="G284" s="58" t="s">
        <v>5</v>
      </c>
      <c r="H284" s="58">
        <v>168.98859138533177</v>
      </c>
    </row>
    <row r="285" spans="1:8" ht="45" x14ac:dyDescent="0.25">
      <c r="A285" s="38" t="s">
        <v>345</v>
      </c>
      <c r="B285" s="38" t="s">
        <v>327</v>
      </c>
      <c r="C285" s="57" t="s">
        <v>525</v>
      </c>
      <c r="D285" s="38" t="s">
        <v>1868</v>
      </c>
      <c r="E285" s="57">
        <v>1900</v>
      </c>
      <c r="F285" s="58">
        <v>536.79999999999995</v>
      </c>
      <c r="G285" s="58" t="s">
        <v>5</v>
      </c>
      <c r="H285" s="58">
        <v>171.66828166915053</v>
      </c>
    </row>
    <row r="286" spans="1:8" ht="60" x14ac:dyDescent="0.25">
      <c r="A286" s="38" t="s">
        <v>345</v>
      </c>
      <c r="B286" s="38" t="s">
        <v>327</v>
      </c>
      <c r="C286" s="57" t="s">
        <v>526</v>
      </c>
      <c r="D286" s="38" t="s">
        <v>1869</v>
      </c>
      <c r="E286" s="57">
        <v>1962</v>
      </c>
      <c r="F286" s="58">
        <v>312.10000000000002</v>
      </c>
      <c r="G286" s="58" t="s">
        <v>5</v>
      </c>
      <c r="H286" s="58">
        <v>133.96604514229637</v>
      </c>
    </row>
    <row r="287" spans="1:8" ht="45" x14ac:dyDescent="0.25">
      <c r="A287" s="38" t="s">
        <v>345</v>
      </c>
      <c r="B287" s="38" t="s">
        <v>327</v>
      </c>
      <c r="C287" s="57" t="s">
        <v>527</v>
      </c>
      <c r="D287" s="38" t="s">
        <v>1870</v>
      </c>
      <c r="E287" s="57">
        <v>1986</v>
      </c>
      <c r="F287" s="58">
        <v>1000.1</v>
      </c>
      <c r="G287" s="58" t="s">
        <v>5</v>
      </c>
      <c r="H287" s="58">
        <v>566.88349205079487</v>
      </c>
    </row>
    <row r="288" spans="1:8" ht="30" x14ac:dyDescent="0.25">
      <c r="A288" s="38" t="s">
        <v>345</v>
      </c>
      <c r="B288" s="38" t="s">
        <v>327</v>
      </c>
      <c r="C288" s="57" t="s">
        <v>528</v>
      </c>
      <c r="D288" s="38" t="s">
        <v>1871</v>
      </c>
      <c r="E288" s="57">
        <v>1997</v>
      </c>
      <c r="F288" s="58">
        <v>621.20000000000005</v>
      </c>
      <c r="G288" s="58" t="s">
        <v>5</v>
      </c>
      <c r="H288" s="58">
        <v>186.7013522215068</v>
      </c>
    </row>
    <row r="289" spans="1:8" ht="60" x14ac:dyDescent="0.25">
      <c r="A289" s="38" t="s">
        <v>345</v>
      </c>
      <c r="B289" s="38" t="s">
        <v>1872</v>
      </c>
      <c r="C289" s="57" t="s">
        <v>529</v>
      </c>
      <c r="D289" s="38" t="s">
        <v>1873</v>
      </c>
      <c r="E289" s="57">
        <v>1990</v>
      </c>
      <c r="F289" s="58">
        <v>530.1</v>
      </c>
      <c r="G289" s="58" t="s">
        <v>5</v>
      </c>
      <c r="H289" s="58">
        <v>288.48559999999998</v>
      </c>
    </row>
    <row r="290" spans="1:8" ht="45" x14ac:dyDescent="0.25">
      <c r="A290" s="38" t="s">
        <v>345</v>
      </c>
      <c r="B290" s="38" t="s">
        <v>327</v>
      </c>
      <c r="C290" s="57" t="s">
        <v>530</v>
      </c>
      <c r="D290" s="38" t="s">
        <v>1874</v>
      </c>
      <c r="E290" s="57">
        <v>1995</v>
      </c>
      <c r="F290" s="58">
        <v>632.9</v>
      </c>
      <c r="G290" s="58" t="s">
        <v>5</v>
      </c>
      <c r="H290" s="58">
        <v>354.63701728551109</v>
      </c>
    </row>
    <row r="291" spans="1:8" ht="45" x14ac:dyDescent="0.25">
      <c r="A291" s="38" t="s">
        <v>345</v>
      </c>
      <c r="B291" s="38" t="s">
        <v>531</v>
      </c>
      <c r="C291" s="57" t="s">
        <v>532</v>
      </c>
      <c r="D291" s="38" t="s">
        <v>1875</v>
      </c>
      <c r="E291" s="57">
        <v>1999</v>
      </c>
      <c r="F291" s="58">
        <v>1367</v>
      </c>
      <c r="G291" s="58" t="s">
        <v>5</v>
      </c>
      <c r="H291" s="58">
        <v>181.9996149785018</v>
      </c>
    </row>
    <row r="292" spans="1:8" ht="45" x14ac:dyDescent="0.25">
      <c r="A292" s="38" t="s">
        <v>345</v>
      </c>
      <c r="B292" s="38" t="s">
        <v>533</v>
      </c>
      <c r="C292" s="57" t="s">
        <v>534</v>
      </c>
      <c r="D292" s="38" t="s">
        <v>1875</v>
      </c>
      <c r="E292" s="57">
        <v>2000</v>
      </c>
      <c r="F292" s="58">
        <v>883.8</v>
      </c>
      <c r="G292" s="58" t="s">
        <v>5</v>
      </c>
      <c r="H292" s="58">
        <v>181.87841193820412</v>
      </c>
    </row>
    <row r="293" spans="1:8" ht="60" x14ac:dyDescent="0.25">
      <c r="A293" s="38" t="s">
        <v>345</v>
      </c>
      <c r="B293" s="38" t="s">
        <v>533</v>
      </c>
      <c r="C293" s="57" t="s">
        <v>535</v>
      </c>
      <c r="D293" s="38" t="s">
        <v>1876</v>
      </c>
      <c r="E293" s="57">
        <v>2001</v>
      </c>
      <c r="F293" s="58">
        <v>905.8</v>
      </c>
      <c r="G293" s="58" t="s">
        <v>5</v>
      </c>
      <c r="H293" s="58">
        <v>319.27494228306466</v>
      </c>
    </row>
    <row r="294" spans="1:8" ht="60" x14ac:dyDescent="0.25">
      <c r="A294" s="38" t="s">
        <v>345</v>
      </c>
      <c r="B294" s="38" t="s">
        <v>533</v>
      </c>
      <c r="C294" s="57" t="s">
        <v>536</v>
      </c>
      <c r="D294" s="38" t="s">
        <v>1877</v>
      </c>
      <c r="E294" s="57">
        <v>2000</v>
      </c>
      <c r="F294" s="58">
        <v>767.4</v>
      </c>
      <c r="G294" s="58" t="s">
        <v>5</v>
      </c>
      <c r="H294" s="58">
        <v>324.94572047432894</v>
      </c>
    </row>
    <row r="295" spans="1:8" ht="45" x14ac:dyDescent="0.25">
      <c r="A295" s="38" t="s">
        <v>345</v>
      </c>
      <c r="B295" s="38" t="s">
        <v>533</v>
      </c>
      <c r="C295" s="57" t="s">
        <v>538</v>
      </c>
      <c r="D295" s="38" t="s">
        <v>1878</v>
      </c>
      <c r="E295" s="57">
        <v>1998</v>
      </c>
      <c r="F295" s="58">
        <v>880.2</v>
      </c>
      <c r="G295" s="58" t="s">
        <v>5</v>
      </c>
      <c r="H295" s="58">
        <v>196.19467673463606</v>
      </c>
    </row>
    <row r="296" spans="1:8" ht="45" x14ac:dyDescent="0.25">
      <c r="A296" s="38" t="s">
        <v>345</v>
      </c>
      <c r="B296" s="38" t="s">
        <v>540</v>
      </c>
      <c r="C296" s="57" t="s">
        <v>541</v>
      </c>
      <c r="D296" s="38" t="s">
        <v>1879</v>
      </c>
      <c r="E296" s="57">
        <v>1976</v>
      </c>
      <c r="F296" s="58">
        <v>580.20000000000005</v>
      </c>
      <c r="G296" s="58">
        <v>228.56</v>
      </c>
      <c r="H296" s="58">
        <v>117.27001360407112</v>
      </c>
    </row>
    <row r="297" spans="1:8" ht="60" x14ac:dyDescent="0.25">
      <c r="A297" s="38" t="s">
        <v>345</v>
      </c>
      <c r="B297" s="38" t="s">
        <v>540</v>
      </c>
      <c r="C297" s="57" t="s">
        <v>542</v>
      </c>
      <c r="D297" s="38" t="s">
        <v>1880</v>
      </c>
      <c r="E297" s="57">
        <v>2002</v>
      </c>
      <c r="F297" s="58">
        <v>827.4</v>
      </c>
      <c r="G297" s="58" t="s">
        <v>5</v>
      </c>
      <c r="H297" s="58">
        <v>339.3111625061639</v>
      </c>
    </row>
    <row r="298" spans="1:8" ht="45" x14ac:dyDescent="0.25">
      <c r="A298" s="38" t="s">
        <v>345</v>
      </c>
      <c r="B298" s="38" t="s">
        <v>540</v>
      </c>
      <c r="C298" s="57" t="s">
        <v>543</v>
      </c>
      <c r="D298" s="38" t="s">
        <v>1881</v>
      </c>
      <c r="E298" s="57">
        <v>2002</v>
      </c>
      <c r="F298" s="58">
        <v>699.3</v>
      </c>
      <c r="G298" s="58" t="s">
        <v>5</v>
      </c>
      <c r="H298" s="58">
        <v>381.60792723666532</v>
      </c>
    </row>
    <row r="299" spans="1:8" ht="60" x14ac:dyDescent="0.25">
      <c r="A299" s="38" t="s">
        <v>345</v>
      </c>
      <c r="B299" s="38" t="s">
        <v>540</v>
      </c>
      <c r="C299" s="57" t="s">
        <v>545</v>
      </c>
      <c r="D299" s="38" t="s">
        <v>1883</v>
      </c>
      <c r="E299" s="57">
        <v>2001</v>
      </c>
      <c r="F299" s="58">
        <v>994.8</v>
      </c>
      <c r="G299" s="58" t="s">
        <v>5</v>
      </c>
      <c r="H299" s="58">
        <v>212.96891349267543</v>
      </c>
    </row>
    <row r="300" spans="1:8" ht="75" x14ac:dyDescent="0.25">
      <c r="A300" s="38" t="s">
        <v>345</v>
      </c>
      <c r="B300" s="38" t="s">
        <v>550</v>
      </c>
      <c r="C300" s="57" t="s">
        <v>551</v>
      </c>
      <c r="D300" s="38" t="s">
        <v>1888</v>
      </c>
      <c r="E300" s="57">
        <v>2001</v>
      </c>
      <c r="F300" s="58">
        <v>1114.2</v>
      </c>
      <c r="G300" s="58" t="s">
        <v>5</v>
      </c>
      <c r="H300" s="58">
        <v>192.56600648447315</v>
      </c>
    </row>
    <row r="301" spans="1:8" ht="60" x14ac:dyDescent="0.25">
      <c r="A301" s="38" t="s">
        <v>345</v>
      </c>
      <c r="B301" s="38" t="s">
        <v>550</v>
      </c>
      <c r="C301" s="57" t="s">
        <v>552</v>
      </c>
      <c r="D301" s="38" t="s">
        <v>1889</v>
      </c>
      <c r="E301" s="57">
        <v>2002</v>
      </c>
      <c r="F301" s="58">
        <v>1058.5999999999999</v>
      </c>
      <c r="G301" s="58" t="s">
        <v>5</v>
      </c>
      <c r="H301" s="58">
        <v>274.24141213300584</v>
      </c>
    </row>
    <row r="302" spans="1:8" ht="60" x14ac:dyDescent="0.25">
      <c r="A302" s="38" t="s">
        <v>345</v>
      </c>
      <c r="B302" s="38" t="s">
        <v>550</v>
      </c>
      <c r="C302" s="57" t="s">
        <v>553</v>
      </c>
      <c r="D302" s="38" t="s">
        <v>1890</v>
      </c>
      <c r="E302" s="57">
        <v>1998</v>
      </c>
      <c r="F302" s="58">
        <v>644</v>
      </c>
      <c r="G302" s="58" t="s">
        <v>5</v>
      </c>
      <c r="H302" s="58">
        <v>284.75822041614902</v>
      </c>
    </row>
    <row r="303" spans="1:8" ht="75" x14ac:dyDescent="0.25">
      <c r="A303" s="38" t="s">
        <v>345</v>
      </c>
      <c r="B303" s="38" t="s">
        <v>550</v>
      </c>
      <c r="C303" s="57" t="s">
        <v>554</v>
      </c>
      <c r="D303" s="38" t="s">
        <v>1891</v>
      </c>
      <c r="E303" s="57">
        <v>2002</v>
      </c>
      <c r="F303" s="58">
        <v>978.9</v>
      </c>
      <c r="G303" s="58" t="s">
        <v>5</v>
      </c>
      <c r="H303" s="58">
        <v>448.39748088262337</v>
      </c>
    </row>
    <row r="304" spans="1:8" ht="45" x14ac:dyDescent="0.25">
      <c r="A304" s="38" t="s">
        <v>345</v>
      </c>
      <c r="B304" s="38" t="s">
        <v>350</v>
      </c>
      <c r="C304" s="57" t="s">
        <v>557</v>
      </c>
      <c r="D304" s="38" t="s">
        <v>1893</v>
      </c>
      <c r="E304" s="57">
        <v>1987</v>
      </c>
      <c r="F304" s="58">
        <v>1848.7</v>
      </c>
      <c r="G304" s="58" t="s">
        <v>5</v>
      </c>
      <c r="H304" s="58">
        <v>207.18777341559166</v>
      </c>
    </row>
    <row r="305" spans="1:8" ht="60" x14ac:dyDescent="0.25">
      <c r="A305" s="38" t="s">
        <v>345</v>
      </c>
      <c r="B305" s="38" t="s">
        <v>556</v>
      </c>
      <c r="C305" s="57" t="s">
        <v>559</v>
      </c>
      <c r="D305" s="38" t="s">
        <v>1895</v>
      </c>
      <c r="E305" s="57">
        <v>1999</v>
      </c>
      <c r="F305" s="58">
        <v>766.1</v>
      </c>
      <c r="G305" s="58" t="s">
        <v>5</v>
      </c>
      <c r="H305" s="58">
        <v>381.21653780968541</v>
      </c>
    </row>
    <row r="306" spans="1:8" ht="60" x14ac:dyDescent="0.25">
      <c r="A306" s="38" t="s">
        <v>345</v>
      </c>
      <c r="B306" s="38" t="s">
        <v>349</v>
      </c>
      <c r="C306" s="57" t="s">
        <v>560</v>
      </c>
      <c r="D306" s="38" t="s">
        <v>1896</v>
      </c>
      <c r="E306" s="57">
        <v>1998</v>
      </c>
      <c r="F306" s="58">
        <v>1034.5999999999999</v>
      </c>
      <c r="G306" s="58" t="s">
        <v>5</v>
      </c>
      <c r="H306" s="58">
        <v>445.34861137959933</v>
      </c>
    </row>
    <row r="307" spans="1:8" ht="45" x14ac:dyDescent="0.25">
      <c r="A307" s="38" t="s">
        <v>345</v>
      </c>
      <c r="B307" s="38" t="s">
        <v>352</v>
      </c>
      <c r="C307" s="57" t="s">
        <v>561</v>
      </c>
      <c r="D307" s="38" t="s">
        <v>1897</v>
      </c>
      <c r="E307" s="57">
        <v>1960</v>
      </c>
      <c r="F307" s="58">
        <v>1471.8</v>
      </c>
      <c r="G307" s="58" t="s">
        <v>5</v>
      </c>
      <c r="H307" s="58">
        <v>245.81566788965898</v>
      </c>
    </row>
    <row r="308" spans="1:8" ht="45" x14ac:dyDescent="0.25">
      <c r="A308" s="38" t="s">
        <v>345</v>
      </c>
      <c r="B308" s="38" t="s">
        <v>352</v>
      </c>
      <c r="C308" s="57" t="s">
        <v>563</v>
      </c>
      <c r="D308" s="38" t="s">
        <v>1899</v>
      </c>
      <c r="E308" s="57">
        <v>1974</v>
      </c>
      <c r="F308" s="58">
        <v>2832.7</v>
      </c>
      <c r="G308" s="58">
        <v>159.85</v>
      </c>
      <c r="H308" s="58">
        <v>254.06973572916303</v>
      </c>
    </row>
    <row r="309" spans="1:8" ht="75" x14ac:dyDescent="0.25">
      <c r="A309" s="38" t="s">
        <v>345</v>
      </c>
      <c r="B309" s="38" t="s">
        <v>567</v>
      </c>
      <c r="C309" s="57" t="s">
        <v>568</v>
      </c>
      <c r="D309" s="38" t="s">
        <v>1901</v>
      </c>
      <c r="E309" s="57">
        <v>1970</v>
      </c>
      <c r="F309" s="58">
        <v>1019.9</v>
      </c>
      <c r="G309" s="58" t="s">
        <v>5</v>
      </c>
      <c r="H309" s="58">
        <v>97.346832042357093</v>
      </c>
    </row>
    <row r="310" spans="1:8" ht="75" x14ac:dyDescent="0.25">
      <c r="A310" s="38" t="s">
        <v>345</v>
      </c>
      <c r="B310" s="38" t="s">
        <v>569</v>
      </c>
      <c r="C310" s="57" t="s">
        <v>570</v>
      </c>
      <c r="D310" s="38" t="s">
        <v>1902</v>
      </c>
      <c r="E310" s="57">
        <v>1850</v>
      </c>
      <c r="F310" s="58">
        <v>770.2</v>
      </c>
      <c r="G310" s="58" t="s">
        <v>5</v>
      </c>
      <c r="H310" s="58">
        <v>267.30326538561405</v>
      </c>
    </row>
    <row r="311" spans="1:8" ht="45" x14ac:dyDescent="0.25">
      <c r="A311" s="38" t="s">
        <v>575</v>
      </c>
      <c r="B311" s="38" t="s">
        <v>575</v>
      </c>
      <c r="C311" s="57" t="s">
        <v>577</v>
      </c>
      <c r="D311" s="38" t="s">
        <v>1907</v>
      </c>
      <c r="E311" s="57">
        <v>1900</v>
      </c>
      <c r="F311" s="58">
        <v>1447</v>
      </c>
      <c r="G311" s="58">
        <v>202.34</v>
      </c>
      <c r="H311" s="58">
        <v>152.16187192118227</v>
      </c>
    </row>
    <row r="312" spans="1:8" ht="45" x14ac:dyDescent="0.25">
      <c r="A312" s="38" t="s">
        <v>578</v>
      </c>
      <c r="B312" s="38" t="s">
        <v>581</v>
      </c>
      <c r="C312" s="57" t="s">
        <v>583</v>
      </c>
      <c r="D312" s="38" t="s">
        <v>1910</v>
      </c>
      <c r="E312" s="57">
        <v>1974</v>
      </c>
      <c r="F312" s="58">
        <v>1096.5999999999999</v>
      </c>
      <c r="G312" s="58">
        <v>188.94</v>
      </c>
      <c r="H312" s="58">
        <v>184.89697406340053</v>
      </c>
    </row>
    <row r="313" spans="1:8" ht="45" x14ac:dyDescent="0.25">
      <c r="A313" s="38" t="s">
        <v>578</v>
      </c>
      <c r="B313" s="38" t="s">
        <v>588</v>
      </c>
      <c r="C313" s="57" t="s">
        <v>591</v>
      </c>
      <c r="D313" s="38" t="s">
        <v>1914</v>
      </c>
      <c r="E313" s="57">
        <v>1980</v>
      </c>
      <c r="F313" s="58">
        <v>2681.1</v>
      </c>
      <c r="G313" s="58">
        <v>100.56</v>
      </c>
      <c r="H313" s="58">
        <v>94.464134819956627</v>
      </c>
    </row>
    <row r="314" spans="1:8" ht="60" x14ac:dyDescent="0.25">
      <c r="A314" s="38" t="s">
        <v>578</v>
      </c>
      <c r="B314" s="38" t="s">
        <v>594</v>
      </c>
      <c r="C314" s="57" t="s">
        <v>595</v>
      </c>
      <c r="D314" s="38" t="s">
        <v>1917</v>
      </c>
      <c r="E314" s="57">
        <v>1980</v>
      </c>
      <c r="F314" s="58">
        <v>8387.2999999999993</v>
      </c>
      <c r="G314" s="58" t="s">
        <v>5</v>
      </c>
      <c r="H314" s="58">
        <v>74.409619305378371</v>
      </c>
    </row>
    <row r="315" spans="1:8" ht="60" x14ac:dyDescent="0.25">
      <c r="A315" s="38" t="s">
        <v>578</v>
      </c>
      <c r="B315" s="38" t="s">
        <v>594</v>
      </c>
      <c r="C315" s="57" t="s">
        <v>596</v>
      </c>
      <c r="D315" s="38" t="s">
        <v>1918</v>
      </c>
      <c r="E315" s="57">
        <v>1979</v>
      </c>
      <c r="F315" s="58">
        <v>5579.9</v>
      </c>
      <c r="G315" s="58" t="s">
        <v>5</v>
      </c>
      <c r="H315" s="58">
        <v>72.119812206572774</v>
      </c>
    </row>
    <row r="316" spans="1:8" ht="45" x14ac:dyDescent="0.25">
      <c r="A316" s="38" t="s">
        <v>578</v>
      </c>
      <c r="B316" s="38" t="s">
        <v>597</v>
      </c>
      <c r="C316" s="57" t="s">
        <v>598</v>
      </c>
      <c r="D316" s="38" t="s">
        <v>1919</v>
      </c>
      <c r="E316" s="57" t="s">
        <v>1920</v>
      </c>
      <c r="F316" s="58">
        <v>4676</v>
      </c>
      <c r="G316" s="58">
        <v>128.85</v>
      </c>
      <c r="H316" s="58">
        <v>109.14554274010995</v>
      </c>
    </row>
    <row r="317" spans="1:8" ht="45" x14ac:dyDescent="0.25">
      <c r="A317" s="38" t="s">
        <v>578</v>
      </c>
      <c r="B317" s="38" t="s">
        <v>599</v>
      </c>
      <c r="C317" s="57" t="s">
        <v>598</v>
      </c>
      <c r="D317" s="38" t="s">
        <v>1919</v>
      </c>
      <c r="E317" s="57">
        <v>1982</v>
      </c>
      <c r="F317" s="58">
        <v>2118</v>
      </c>
      <c r="G317" s="58">
        <v>112.97</v>
      </c>
      <c r="H317" s="58">
        <v>126.22316650928548</v>
      </c>
    </row>
    <row r="318" spans="1:8" ht="45" x14ac:dyDescent="0.25">
      <c r="A318" s="38" t="s">
        <v>578</v>
      </c>
      <c r="B318" s="38" t="s">
        <v>603</v>
      </c>
      <c r="C318" s="57" t="s">
        <v>604</v>
      </c>
      <c r="D318" s="38" t="s">
        <v>1922</v>
      </c>
      <c r="E318" s="57">
        <v>1965</v>
      </c>
      <c r="F318" s="58">
        <v>5197.6000000000004</v>
      </c>
      <c r="G318" s="58">
        <v>203.5</v>
      </c>
      <c r="H318" s="58">
        <v>138.92400160843465</v>
      </c>
    </row>
    <row r="319" spans="1:8" ht="45" x14ac:dyDescent="0.25">
      <c r="A319" s="38" t="s">
        <v>578</v>
      </c>
      <c r="B319" s="38" t="s">
        <v>603</v>
      </c>
      <c r="C319" s="57" t="s">
        <v>607</v>
      </c>
      <c r="D319" s="38" t="s">
        <v>1925</v>
      </c>
      <c r="E319" s="57">
        <v>1966</v>
      </c>
      <c r="F319" s="58">
        <v>436.7</v>
      </c>
      <c r="G319" s="58">
        <v>287.60000000000002</v>
      </c>
      <c r="H319" s="58">
        <v>143.68177252118159</v>
      </c>
    </row>
    <row r="320" spans="1:8" ht="45" x14ac:dyDescent="0.25">
      <c r="A320" s="38" t="s">
        <v>578</v>
      </c>
      <c r="B320" s="38" t="s">
        <v>603</v>
      </c>
      <c r="C320" s="57" t="s">
        <v>611</v>
      </c>
      <c r="D320" s="38" t="s">
        <v>1926</v>
      </c>
      <c r="E320" s="57">
        <v>1996</v>
      </c>
      <c r="F320" s="58">
        <v>293</v>
      </c>
      <c r="G320" s="58">
        <v>135</v>
      </c>
      <c r="H320" s="58">
        <v>155.79598177474401</v>
      </c>
    </row>
    <row r="321" spans="1:8" ht="45" x14ac:dyDescent="0.25">
      <c r="A321" s="38" t="s">
        <v>578</v>
      </c>
      <c r="B321" s="38" t="s">
        <v>613</v>
      </c>
      <c r="C321" s="57" t="s">
        <v>614</v>
      </c>
      <c r="D321" s="38" t="s">
        <v>1927</v>
      </c>
      <c r="E321" s="57">
        <v>1939</v>
      </c>
      <c r="F321" s="58">
        <v>1095.54</v>
      </c>
      <c r="G321" s="58">
        <v>176</v>
      </c>
      <c r="H321" s="58">
        <v>148.95412308085511</v>
      </c>
    </row>
    <row r="322" spans="1:8" ht="30" x14ac:dyDescent="0.25">
      <c r="A322" s="38" t="s">
        <v>575</v>
      </c>
      <c r="B322" s="38" t="s">
        <v>575</v>
      </c>
      <c r="C322" s="57" t="s">
        <v>615</v>
      </c>
      <c r="D322" s="38" t="s">
        <v>1928</v>
      </c>
      <c r="E322" s="57">
        <v>1904</v>
      </c>
      <c r="F322" s="58">
        <v>2320.8000000000002</v>
      </c>
      <c r="G322" s="58">
        <v>194.85</v>
      </c>
      <c r="H322" s="58">
        <v>205.74698275862067</v>
      </c>
    </row>
    <row r="323" spans="1:8" ht="30" x14ac:dyDescent="0.25">
      <c r="A323" s="38" t="s">
        <v>575</v>
      </c>
      <c r="B323" s="38" t="s">
        <v>575</v>
      </c>
      <c r="C323" s="57" t="s">
        <v>616</v>
      </c>
      <c r="D323" s="38" t="s">
        <v>1929</v>
      </c>
      <c r="E323" s="57">
        <v>1904</v>
      </c>
      <c r="F323" s="58">
        <v>14494.4</v>
      </c>
      <c r="G323" s="58">
        <v>135.74</v>
      </c>
      <c r="H323" s="58">
        <v>150.81128775834657</v>
      </c>
    </row>
    <row r="324" spans="1:8" ht="30" x14ac:dyDescent="0.25">
      <c r="A324" s="38" t="s">
        <v>575</v>
      </c>
      <c r="B324" s="38" t="s">
        <v>575</v>
      </c>
      <c r="C324" s="57" t="s">
        <v>617</v>
      </c>
      <c r="D324" s="38" t="s">
        <v>1930</v>
      </c>
      <c r="E324" s="57">
        <v>1907</v>
      </c>
      <c r="F324" s="58">
        <v>2630.9</v>
      </c>
      <c r="G324" s="58">
        <v>186.81</v>
      </c>
      <c r="H324" s="58">
        <v>23.433040824112933</v>
      </c>
    </row>
    <row r="325" spans="1:8" ht="30" x14ac:dyDescent="0.25">
      <c r="A325" s="38" t="s">
        <v>575</v>
      </c>
      <c r="B325" s="38" t="s">
        <v>575</v>
      </c>
      <c r="C325" s="57" t="s">
        <v>618</v>
      </c>
      <c r="D325" s="38" t="s">
        <v>1930</v>
      </c>
      <c r="E325" s="57">
        <v>1907</v>
      </c>
      <c r="F325" s="58">
        <v>2590.4</v>
      </c>
      <c r="G325" s="58">
        <v>206.81</v>
      </c>
      <c r="H325" s="58">
        <v>0</v>
      </c>
    </row>
    <row r="326" spans="1:8" ht="30" x14ac:dyDescent="0.25">
      <c r="A326" s="38" t="s">
        <v>575</v>
      </c>
      <c r="B326" s="38" t="s">
        <v>575</v>
      </c>
      <c r="C326" s="57" t="s">
        <v>619</v>
      </c>
      <c r="D326" s="38" t="s">
        <v>1931</v>
      </c>
      <c r="E326" s="57">
        <v>1971</v>
      </c>
      <c r="F326" s="58">
        <v>4535.8</v>
      </c>
      <c r="G326" s="58">
        <v>171.78</v>
      </c>
      <c r="H326" s="58">
        <v>158.31607345273181</v>
      </c>
    </row>
    <row r="327" spans="1:8" ht="30" x14ac:dyDescent="0.25">
      <c r="A327" s="38" t="s">
        <v>575</v>
      </c>
      <c r="B327" s="38" t="s">
        <v>575</v>
      </c>
      <c r="C327" s="57" t="s">
        <v>620</v>
      </c>
      <c r="D327" s="38" t="s">
        <v>1932</v>
      </c>
      <c r="E327" s="57">
        <v>1960</v>
      </c>
      <c r="F327" s="58">
        <v>5005</v>
      </c>
      <c r="G327" s="58">
        <v>129.66999999999999</v>
      </c>
      <c r="H327" s="58">
        <v>140.07476523476524</v>
      </c>
    </row>
    <row r="328" spans="1:8" ht="30" x14ac:dyDescent="0.25">
      <c r="A328" s="38" t="s">
        <v>575</v>
      </c>
      <c r="B328" s="38" t="s">
        <v>575</v>
      </c>
      <c r="C328" s="57" t="s">
        <v>621</v>
      </c>
      <c r="D328" s="38" t="s">
        <v>1933</v>
      </c>
      <c r="E328" s="57">
        <v>1954</v>
      </c>
      <c r="F328" s="58">
        <v>3621.9</v>
      </c>
      <c r="G328" s="58">
        <v>131.66</v>
      </c>
      <c r="H328" s="58">
        <v>165.53721129170231</v>
      </c>
    </row>
    <row r="329" spans="1:8" ht="30" x14ac:dyDescent="0.25">
      <c r="A329" s="38" t="s">
        <v>575</v>
      </c>
      <c r="B329" s="38" t="s">
        <v>575</v>
      </c>
      <c r="C329" s="57" t="s">
        <v>623</v>
      </c>
      <c r="D329" s="38" t="s">
        <v>1935</v>
      </c>
      <c r="E329" s="57">
        <v>1961</v>
      </c>
      <c r="F329" s="58">
        <v>2364.8000000000002</v>
      </c>
      <c r="G329" s="58">
        <v>211.98</v>
      </c>
      <c r="H329" s="58">
        <v>266.12736806495263</v>
      </c>
    </row>
    <row r="330" spans="1:8" ht="30" x14ac:dyDescent="0.25">
      <c r="A330" s="38" t="s">
        <v>575</v>
      </c>
      <c r="B330" s="38" t="s">
        <v>575</v>
      </c>
      <c r="C330" s="57" t="s">
        <v>624</v>
      </c>
      <c r="D330" s="38" t="s">
        <v>1936</v>
      </c>
      <c r="E330" s="57" t="s">
        <v>5</v>
      </c>
      <c r="F330" s="58">
        <v>12285.3</v>
      </c>
      <c r="G330" s="58">
        <v>199.11</v>
      </c>
      <c r="H330" s="58">
        <v>130.23053678742403</v>
      </c>
    </row>
    <row r="331" spans="1:8" ht="30" x14ac:dyDescent="0.25">
      <c r="A331" s="38" t="s">
        <v>575</v>
      </c>
      <c r="B331" s="38" t="s">
        <v>575</v>
      </c>
      <c r="C331" s="57" t="s">
        <v>626</v>
      </c>
      <c r="D331" s="38" t="s">
        <v>1938</v>
      </c>
      <c r="E331" s="57">
        <v>1971</v>
      </c>
      <c r="F331" s="58">
        <v>361</v>
      </c>
      <c r="G331" s="58">
        <v>629.64</v>
      </c>
      <c r="H331" s="58">
        <v>571.65373992972616</v>
      </c>
    </row>
    <row r="332" spans="1:8" ht="30" x14ac:dyDescent="0.25">
      <c r="A332" s="38" t="s">
        <v>575</v>
      </c>
      <c r="B332" s="38" t="s">
        <v>575</v>
      </c>
      <c r="C332" s="57" t="s">
        <v>627</v>
      </c>
      <c r="D332" s="38" t="s">
        <v>1938</v>
      </c>
      <c r="E332" s="57">
        <v>1971</v>
      </c>
      <c r="F332" s="58">
        <v>508.5</v>
      </c>
      <c r="G332" s="58">
        <v>629.64</v>
      </c>
      <c r="H332" s="58">
        <v>571.65373992972616</v>
      </c>
    </row>
    <row r="333" spans="1:8" ht="30" x14ac:dyDescent="0.25">
      <c r="A333" s="38" t="s">
        <v>575</v>
      </c>
      <c r="B333" s="38" t="s">
        <v>575</v>
      </c>
      <c r="C333" s="57" t="s">
        <v>630</v>
      </c>
      <c r="D333" s="38" t="s">
        <v>1938</v>
      </c>
      <c r="E333" s="57" t="s">
        <v>5</v>
      </c>
      <c r="F333" s="58">
        <v>338.8</v>
      </c>
      <c r="G333" s="58" t="s">
        <v>5</v>
      </c>
      <c r="H333" s="58">
        <v>201.8004722550177</v>
      </c>
    </row>
    <row r="334" spans="1:8" ht="30" x14ac:dyDescent="0.25">
      <c r="A334" s="38" t="s">
        <v>575</v>
      </c>
      <c r="B334" s="38" t="s">
        <v>575</v>
      </c>
      <c r="C334" s="57" t="s">
        <v>632</v>
      </c>
      <c r="D334" s="38" t="s">
        <v>1941</v>
      </c>
      <c r="E334" s="57">
        <v>1979</v>
      </c>
      <c r="F334" s="58">
        <v>12875.8</v>
      </c>
      <c r="G334" s="58">
        <v>87.93</v>
      </c>
      <c r="H334" s="58">
        <v>67.116511651165112</v>
      </c>
    </row>
    <row r="335" spans="1:8" ht="30" x14ac:dyDescent="0.25">
      <c r="A335" s="38" t="s">
        <v>575</v>
      </c>
      <c r="B335" s="38" t="s">
        <v>575</v>
      </c>
      <c r="C335" s="57" t="s">
        <v>633</v>
      </c>
      <c r="D335" s="38" t="s">
        <v>1942</v>
      </c>
      <c r="E335" s="57">
        <v>1970</v>
      </c>
      <c r="F335" s="58">
        <v>8102.7</v>
      </c>
      <c r="G335" s="58">
        <v>101.52</v>
      </c>
      <c r="H335" s="58">
        <v>103.60221655122129</v>
      </c>
    </row>
    <row r="336" spans="1:8" ht="30" x14ac:dyDescent="0.25">
      <c r="A336" s="38" t="s">
        <v>575</v>
      </c>
      <c r="B336" s="38" t="s">
        <v>575</v>
      </c>
      <c r="C336" s="57" t="s">
        <v>634</v>
      </c>
      <c r="D336" s="38" t="s">
        <v>1943</v>
      </c>
      <c r="E336" s="57">
        <v>1900</v>
      </c>
      <c r="F336" s="58">
        <v>1481.7</v>
      </c>
      <c r="G336" s="58">
        <v>187.98</v>
      </c>
      <c r="H336" s="58">
        <v>190.5445830276351</v>
      </c>
    </row>
    <row r="337" spans="1:8" ht="30" x14ac:dyDescent="0.25">
      <c r="A337" s="38" t="s">
        <v>575</v>
      </c>
      <c r="B337" s="38" t="s">
        <v>575</v>
      </c>
      <c r="C337" s="57" t="s">
        <v>636</v>
      </c>
      <c r="D337" s="38" t="s">
        <v>1945</v>
      </c>
      <c r="E337" s="57">
        <v>1973</v>
      </c>
      <c r="F337" s="58">
        <v>4231.3999999999996</v>
      </c>
      <c r="G337" s="58">
        <v>121.5</v>
      </c>
      <c r="H337" s="58">
        <v>247.59282342816908</v>
      </c>
    </row>
    <row r="338" spans="1:8" ht="30" x14ac:dyDescent="0.25">
      <c r="A338" s="38" t="s">
        <v>575</v>
      </c>
      <c r="B338" s="38" t="s">
        <v>575</v>
      </c>
      <c r="C338" s="57" t="s">
        <v>637</v>
      </c>
      <c r="D338" s="38" t="s">
        <v>1946</v>
      </c>
      <c r="E338" s="57">
        <v>1993</v>
      </c>
      <c r="F338" s="58">
        <v>6913.3</v>
      </c>
      <c r="G338" s="58">
        <v>109.6</v>
      </c>
      <c r="H338" s="58">
        <v>97.164110989412194</v>
      </c>
    </row>
    <row r="339" spans="1:8" ht="30" x14ac:dyDescent="0.25">
      <c r="A339" s="38" t="s">
        <v>575</v>
      </c>
      <c r="B339" s="38" t="s">
        <v>575</v>
      </c>
      <c r="C339" s="57" t="s">
        <v>638</v>
      </c>
      <c r="D339" s="38" t="s">
        <v>1947</v>
      </c>
      <c r="E339" s="57">
        <v>1974</v>
      </c>
      <c r="F339" s="58">
        <v>751.9</v>
      </c>
      <c r="G339" s="58">
        <v>223.59</v>
      </c>
      <c r="H339" s="58">
        <v>230.80401892222244</v>
      </c>
    </row>
    <row r="340" spans="1:8" ht="30" x14ac:dyDescent="0.25">
      <c r="A340" s="38" t="s">
        <v>575</v>
      </c>
      <c r="B340" s="38" t="s">
        <v>575</v>
      </c>
      <c r="C340" s="57" t="s">
        <v>639</v>
      </c>
      <c r="D340" s="38" t="s">
        <v>1948</v>
      </c>
      <c r="E340" s="57">
        <v>1834</v>
      </c>
      <c r="F340" s="58">
        <v>1028.25</v>
      </c>
      <c r="G340" s="58">
        <v>206.06</v>
      </c>
      <c r="H340" s="58">
        <v>164.77380952380952</v>
      </c>
    </row>
    <row r="341" spans="1:8" ht="30" x14ac:dyDescent="0.25">
      <c r="A341" s="38" t="s">
        <v>575</v>
      </c>
      <c r="B341" s="38" t="s">
        <v>575</v>
      </c>
      <c r="C341" s="57" t="s">
        <v>640</v>
      </c>
      <c r="D341" s="38" t="s">
        <v>1949</v>
      </c>
      <c r="E341" s="57">
        <v>1959</v>
      </c>
      <c r="F341" s="58">
        <v>5489.4</v>
      </c>
      <c r="G341" s="58">
        <v>144.94999999999999</v>
      </c>
      <c r="H341" s="58">
        <v>156.79334717819799</v>
      </c>
    </row>
    <row r="342" spans="1:8" ht="30" x14ac:dyDescent="0.25">
      <c r="A342" s="38" t="s">
        <v>575</v>
      </c>
      <c r="B342" s="38" t="s">
        <v>575</v>
      </c>
      <c r="C342" s="57" t="s">
        <v>641</v>
      </c>
      <c r="D342" s="38" t="s">
        <v>1950</v>
      </c>
      <c r="E342" s="57">
        <v>1970</v>
      </c>
      <c r="F342" s="58">
        <v>5988</v>
      </c>
      <c r="G342" s="58">
        <v>158.84</v>
      </c>
      <c r="H342" s="58">
        <v>158.51966166062488</v>
      </c>
    </row>
    <row r="343" spans="1:8" ht="30" x14ac:dyDescent="0.25">
      <c r="A343" s="38" t="s">
        <v>575</v>
      </c>
      <c r="B343" s="38" t="s">
        <v>575</v>
      </c>
      <c r="C343" s="57" t="s">
        <v>642</v>
      </c>
      <c r="D343" s="38" t="s">
        <v>1951</v>
      </c>
      <c r="E343" s="57">
        <v>1920</v>
      </c>
      <c r="F343" s="58">
        <v>3614</v>
      </c>
      <c r="G343" s="58">
        <v>178.08</v>
      </c>
      <c r="H343" s="58">
        <v>134.81133979015334</v>
      </c>
    </row>
    <row r="344" spans="1:8" ht="30" x14ac:dyDescent="0.25">
      <c r="A344" s="38" t="s">
        <v>575</v>
      </c>
      <c r="B344" s="38" t="s">
        <v>575</v>
      </c>
      <c r="C344" s="57" t="s">
        <v>643</v>
      </c>
      <c r="D344" s="38" t="s">
        <v>1952</v>
      </c>
      <c r="E344" s="57" t="s">
        <v>4</v>
      </c>
      <c r="F344" s="58">
        <v>3221</v>
      </c>
      <c r="G344" s="58">
        <v>181.77</v>
      </c>
      <c r="H344" s="58">
        <v>169.53068405257167</v>
      </c>
    </row>
    <row r="345" spans="1:8" ht="30" x14ac:dyDescent="0.25">
      <c r="A345" s="38" t="s">
        <v>575</v>
      </c>
      <c r="B345" s="38" t="s">
        <v>575</v>
      </c>
      <c r="C345" s="57" t="s">
        <v>645</v>
      </c>
      <c r="D345" s="38" t="s">
        <v>1954</v>
      </c>
      <c r="E345" s="57">
        <v>1973</v>
      </c>
      <c r="F345" s="58">
        <v>4180</v>
      </c>
      <c r="G345" s="58">
        <v>191.38</v>
      </c>
      <c r="H345" s="58">
        <v>185.93511961722487</v>
      </c>
    </row>
    <row r="346" spans="1:8" ht="30" x14ac:dyDescent="0.25">
      <c r="A346" s="38" t="s">
        <v>575</v>
      </c>
      <c r="B346" s="38" t="s">
        <v>575</v>
      </c>
      <c r="C346" s="57" t="s">
        <v>646</v>
      </c>
      <c r="D346" s="38" t="s">
        <v>1955</v>
      </c>
      <c r="E346" s="57">
        <v>1932</v>
      </c>
      <c r="F346" s="58">
        <v>1069.4000000000001</v>
      </c>
      <c r="G346" s="58">
        <v>166.38</v>
      </c>
      <c r="H346" s="58">
        <v>27.162076606521055</v>
      </c>
    </row>
    <row r="347" spans="1:8" ht="30" x14ac:dyDescent="0.25">
      <c r="A347" s="38" t="s">
        <v>575</v>
      </c>
      <c r="B347" s="38" t="s">
        <v>575</v>
      </c>
      <c r="C347" s="57" t="s">
        <v>647</v>
      </c>
      <c r="D347" s="38" t="s">
        <v>1956</v>
      </c>
      <c r="E347" s="57" t="s">
        <v>5</v>
      </c>
      <c r="F347" s="58">
        <v>479.1</v>
      </c>
      <c r="G347" s="58">
        <v>150.18</v>
      </c>
      <c r="H347" s="58">
        <v>879.35483870967744</v>
      </c>
    </row>
    <row r="348" spans="1:8" ht="30" x14ac:dyDescent="0.25">
      <c r="A348" s="38" t="s">
        <v>575</v>
      </c>
      <c r="B348" s="38" t="s">
        <v>575</v>
      </c>
      <c r="C348" s="57" t="s">
        <v>648</v>
      </c>
      <c r="D348" s="38" t="s">
        <v>1957</v>
      </c>
      <c r="E348" s="57">
        <v>1965</v>
      </c>
      <c r="F348" s="58">
        <v>1854</v>
      </c>
      <c r="G348" s="58">
        <v>175.52</v>
      </c>
      <c r="H348" s="58">
        <v>60.074074074074076</v>
      </c>
    </row>
    <row r="349" spans="1:8" ht="30" x14ac:dyDescent="0.25">
      <c r="A349" s="38" t="s">
        <v>575</v>
      </c>
      <c r="B349" s="38" t="s">
        <v>575</v>
      </c>
      <c r="C349" s="57" t="s">
        <v>649</v>
      </c>
      <c r="D349" s="38" t="s">
        <v>1958</v>
      </c>
      <c r="E349" s="57">
        <v>1978</v>
      </c>
      <c r="F349" s="58">
        <v>2594</v>
      </c>
      <c r="G349" s="58">
        <v>209.05</v>
      </c>
      <c r="H349" s="58">
        <v>15.491775893086611</v>
      </c>
    </row>
    <row r="350" spans="1:8" ht="45" x14ac:dyDescent="0.25">
      <c r="A350" s="38" t="s">
        <v>575</v>
      </c>
      <c r="B350" s="38" t="s">
        <v>575</v>
      </c>
      <c r="C350" s="57" t="s">
        <v>653</v>
      </c>
      <c r="D350" s="38" t="s">
        <v>1962</v>
      </c>
      <c r="E350" s="57">
        <v>1915</v>
      </c>
      <c r="F350" s="58">
        <v>3603</v>
      </c>
      <c r="G350" s="58">
        <v>110.92</v>
      </c>
      <c r="H350" s="58">
        <v>162.97842761265582</v>
      </c>
    </row>
    <row r="351" spans="1:8" ht="30" x14ac:dyDescent="0.25">
      <c r="A351" s="38" t="s">
        <v>575</v>
      </c>
      <c r="B351" s="38" t="s">
        <v>575</v>
      </c>
      <c r="C351" s="57" t="s">
        <v>654</v>
      </c>
      <c r="D351" s="38" t="s">
        <v>1963</v>
      </c>
      <c r="E351" s="57">
        <v>1889</v>
      </c>
      <c r="F351" s="58">
        <v>1100.7</v>
      </c>
      <c r="G351" s="58">
        <v>187.4</v>
      </c>
      <c r="H351" s="58">
        <v>174.55964386299627</v>
      </c>
    </row>
    <row r="352" spans="1:8" ht="30" x14ac:dyDescent="0.25">
      <c r="A352" s="38" t="s">
        <v>575</v>
      </c>
      <c r="B352" s="38" t="s">
        <v>575</v>
      </c>
      <c r="C352" s="57" t="s">
        <v>656</v>
      </c>
      <c r="D352" s="38" t="s">
        <v>1965</v>
      </c>
      <c r="E352" s="57">
        <v>1903</v>
      </c>
      <c r="F352" s="58">
        <v>1806.7</v>
      </c>
      <c r="G352" s="58" t="s">
        <v>5</v>
      </c>
      <c r="H352" s="58">
        <v>52.375861333333333</v>
      </c>
    </row>
    <row r="353" spans="1:8" ht="60" x14ac:dyDescent="0.25">
      <c r="A353" s="38" t="s">
        <v>575</v>
      </c>
      <c r="B353" s="38" t="s">
        <v>575</v>
      </c>
      <c r="C353" s="57" t="s">
        <v>657</v>
      </c>
      <c r="D353" s="38" t="s">
        <v>1966</v>
      </c>
      <c r="E353" s="57">
        <v>1940</v>
      </c>
      <c r="F353" s="58">
        <v>747</v>
      </c>
      <c r="G353" s="58" t="s">
        <v>5</v>
      </c>
      <c r="H353" s="58">
        <v>60.769804614580494</v>
      </c>
    </row>
    <row r="354" spans="1:8" ht="60" x14ac:dyDescent="0.25">
      <c r="A354" s="38" t="s">
        <v>575</v>
      </c>
      <c r="B354" s="38" t="s">
        <v>575</v>
      </c>
      <c r="C354" s="57" t="s">
        <v>658</v>
      </c>
      <c r="D354" s="38" t="s">
        <v>1967</v>
      </c>
      <c r="E354" s="57" t="s">
        <v>5</v>
      </c>
      <c r="F354" s="58">
        <v>616.1</v>
      </c>
      <c r="G354" s="58" t="s">
        <v>5</v>
      </c>
      <c r="H354" s="58">
        <v>60.769804614580494</v>
      </c>
    </row>
    <row r="355" spans="1:8" ht="60" x14ac:dyDescent="0.25">
      <c r="A355" s="38" t="s">
        <v>575</v>
      </c>
      <c r="B355" s="38" t="s">
        <v>575</v>
      </c>
      <c r="C355" s="57" t="s">
        <v>659</v>
      </c>
      <c r="D355" s="38" t="s">
        <v>1966</v>
      </c>
      <c r="E355" s="57" t="s">
        <v>5</v>
      </c>
      <c r="F355" s="58">
        <v>1793.6</v>
      </c>
      <c r="G355" s="58" t="s">
        <v>5</v>
      </c>
      <c r="H355" s="58">
        <v>60.769804614580494</v>
      </c>
    </row>
    <row r="356" spans="1:8" ht="60" x14ac:dyDescent="0.25">
      <c r="A356" s="38" t="s">
        <v>575</v>
      </c>
      <c r="B356" s="38" t="s">
        <v>575</v>
      </c>
      <c r="C356" s="57" t="s">
        <v>660</v>
      </c>
      <c r="D356" s="38" t="s">
        <v>1966</v>
      </c>
      <c r="E356" s="57" t="s">
        <v>5</v>
      </c>
      <c r="F356" s="58">
        <v>570.20000000000005</v>
      </c>
      <c r="G356" s="58" t="s">
        <v>5</v>
      </c>
      <c r="H356" s="58">
        <v>60.769804614580494</v>
      </c>
    </row>
    <row r="357" spans="1:8" ht="60" x14ac:dyDescent="0.25">
      <c r="A357" s="38" t="s">
        <v>575</v>
      </c>
      <c r="B357" s="38" t="s">
        <v>575</v>
      </c>
      <c r="C357" s="57" t="s">
        <v>661</v>
      </c>
      <c r="D357" s="38" t="s">
        <v>1966</v>
      </c>
      <c r="E357" s="57" t="s">
        <v>5</v>
      </c>
      <c r="F357" s="58">
        <v>290.8</v>
      </c>
      <c r="G357" s="58" t="s">
        <v>5</v>
      </c>
      <c r="H357" s="58">
        <v>60.769804614580494</v>
      </c>
    </row>
    <row r="358" spans="1:8" ht="30" x14ac:dyDescent="0.25">
      <c r="A358" s="38" t="s">
        <v>575</v>
      </c>
      <c r="B358" s="38" t="s">
        <v>575</v>
      </c>
      <c r="C358" s="57" t="s">
        <v>662</v>
      </c>
      <c r="D358" s="38" t="s">
        <v>1968</v>
      </c>
      <c r="E358" s="57">
        <v>1963</v>
      </c>
      <c r="F358" s="58">
        <v>961.2</v>
      </c>
      <c r="G358" s="58">
        <v>264.77999999999997</v>
      </c>
      <c r="H358" s="58">
        <v>200.05920474406992</v>
      </c>
    </row>
    <row r="359" spans="1:8" ht="30" x14ac:dyDescent="0.25">
      <c r="A359" s="38" t="s">
        <v>575</v>
      </c>
      <c r="B359" s="38" t="s">
        <v>575</v>
      </c>
      <c r="C359" s="57" t="s">
        <v>663</v>
      </c>
      <c r="D359" s="38" t="s">
        <v>1969</v>
      </c>
      <c r="E359" s="57">
        <v>1961</v>
      </c>
      <c r="F359" s="58">
        <v>969.7</v>
      </c>
      <c r="G359" s="58">
        <v>234.19</v>
      </c>
      <c r="H359" s="58">
        <v>216.48778941940805</v>
      </c>
    </row>
    <row r="360" spans="1:8" ht="45" x14ac:dyDescent="0.25">
      <c r="A360" s="38" t="s">
        <v>664</v>
      </c>
      <c r="B360" s="38" t="s">
        <v>665</v>
      </c>
      <c r="C360" s="57" t="s">
        <v>666</v>
      </c>
      <c r="D360" s="38" t="s">
        <v>1970</v>
      </c>
      <c r="E360" s="57">
        <v>1965</v>
      </c>
      <c r="F360" s="58">
        <v>4954.6000000000004</v>
      </c>
      <c r="G360" s="58">
        <v>125.16</v>
      </c>
      <c r="H360" s="58">
        <v>104.98728454365637</v>
      </c>
    </row>
    <row r="361" spans="1:8" ht="45" x14ac:dyDescent="0.25">
      <c r="A361" s="38" t="s">
        <v>664</v>
      </c>
      <c r="B361" s="38" t="s">
        <v>665</v>
      </c>
      <c r="C361" s="57" t="s">
        <v>667</v>
      </c>
      <c r="D361" s="38" t="s">
        <v>1970</v>
      </c>
      <c r="E361" s="57">
        <v>1980</v>
      </c>
      <c r="F361" s="58">
        <v>3289.4</v>
      </c>
      <c r="G361" s="58">
        <v>135.47999999999999</v>
      </c>
      <c r="H361" s="58">
        <v>124.72104335137107</v>
      </c>
    </row>
    <row r="362" spans="1:8" ht="45" x14ac:dyDescent="0.25">
      <c r="A362" s="38" t="s">
        <v>664</v>
      </c>
      <c r="B362" s="38" t="s">
        <v>665</v>
      </c>
      <c r="C362" s="57" t="s">
        <v>668</v>
      </c>
      <c r="D362" s="38" t="s">
        <v>1970</v>
      </c>
      <c r="E362" s="57">
        <v>1964</v>
      </c>
      <c r="F362" s="58">
        <v>1675.4</v>
      </c>
      <c r="G362" s="58">
        <v>127.56</v>
      </c>
      <c r="H362" s="58">
        <v>133.8056583502447</v>
      </c>
    </row>
    <row r="363" spans="1:8" ht="45" x14ac:dyDescent="0.25">
      <c r="A363" s="38" t="s">
        <v>664</v>
      </c>
      <c r="B363" s="38" t="s">
        <v>665</v>
      </c>
      <c r="C363" s="57" t="s">
        <v>669</v>
      </c>
      <c r="D363" s="38" t="s">
        <v>1970</v>
      </c>
      <c r="E363" s="57">
        <v>1964</v>
      </c>
      <c r="F363" s="58">
        <v>1676.6</v>
      </c>
      <c r="G363" s="58">
        <v>141.25</v>
      </c>
      <c r="H363" s="58">
        <v>123.36311582965529</v>
      </c>
    </row>
    <row r="364" spans="1:8" ht="45" x14ac:dyDescent="0.25">
      <c r="A364" s="38" t="s">
        <v>578</v>
      </c>
      <c r="B364" s="38" t="s">
        <v>674</v>
      </c>
      <c r="C364" s="57" t="s">
        <v>678</v>
      </c>
      <c r="D364" s="38" t="s">
        <v>1973</v>
      </c>
      <c r="E364" s="57">
        <v>1987</v>
      </c>
      <c r="F364" s="58">
        <v>8771.15</v>
      </c>
      <c r="G364" s="58" t="s">
        <v>5</v>
      </c>
      <c r="H364" s="58">
        <v>165.796554896656</v>
      </c>
    </row>
    <row r="365" spans="1:8" ht="45" x14ac:dyDescent="0.25">
      <c r="A365" s="38" t="s">
        <v>587</v>
      </c>
      <c r="B365" s="38" t="s">
        <v>683</v>
      </c>
      <c r="C365" s="57" t="s">
        <v>685</v>
      </c>
      <c r="D365" s="38" t="s">
        <v>1977</v>
      </c>
      <c r="E365" s="57">
        <v>1928</v>
      </c>
      <c r="F365" s="58">
        <v>2169</v>
      </c>
      <c r="G365" s="58">
        <v>152.09</v>
      </c>
      <c r="H365" s="58">
        <v>137.26184301683355</v>
      </c>
    </row>
    <row r="366" spans="1:8" ht="45" x14ac:dyDescent="0.25">
      <c r="A366" s="38" t="s">
        <v>587</v>
      </c>
      <c r="B366" s="38" t="s">
        <v>683</v>
      </c>
      <c r="C366" s="57" t="s">
        <v>687</v>
      </c>
      <c r="D366" s="38" t="s">
        <v>1978</v>
      </c>
      <c r="E366" s="57">
        <v>1971</v>
      </c>
      <c r="F366" s="58">
        <v>4728.3999999999996</v>
      </c>
      <c r="G366" s="58">
        <v>218.05</v>
      </c>
      <c r="H366" s="58">
        <v>114.0609402757804</v>
      </c>
    </row>
    <row r="367" spans="1:8" ht="45" x14ac:dyDescent="0.25">
      <c r="A367" s="38" t="s">
        <v>587</v>
      </c>
      <c r="B367" s="38" t="s">
        <v>683</v>
      </c>
      <c r="C367" s="57" t="s">
        <v>689</v>
      </c>
      <c r="D367" s="38" t="s">
        <v>1979</v>
      </c>
      <c r="E367" s="57">
        <v>1956</v>
      </c>
      <c r="F367" s="58">
        <v>1130.3</v>
      </c>
      <c r="G367" s="58">
        <v>284.55</v>
      </c>
      <c r="H367" s="58">
        <v>136.16331947270638</v>
      </c>
    </row>
    <row r="368" spans="1:8" ht="45" x14ac:dyDescent="0.25">
      <c r="A368" s="38" t="s">
        <v>587</v>
      </c>
      <c r="B368" s="38" t="s">
        <v>683</v>
      </c>
      <c r="C368" s="57" t="s">
        <v>690</v>
      </c>
      <c r="D368" s="38" t="s">
        <v>1980</v>
      </c>
      <c r="E368" s="57">
        <v>1969</v>
      </c>
      <c r="F368" s="58">
        <v>3962.15</v>
      </c>
      <c r="G368" s="58" t="s">
        <v>5</v>
      </c>
      <c r="H368" s="58">
        <v>134.44402660171878</v>
      </c>
    </row>
    <row r="369" spans="1:8" ht="60" x14ac:dyDescent="0.25">
      <c r="A369" s="38" t="s">
        <v>587</v>
      </c>
      <c r="B369" s="38" t="s">
        <v>693</v>
      </c>
      <c r="C369" s="57" t="s">
        <v>694</v>
      </c>
      <c r="D369" s="38" t="s">
        <v>1983</v>
      </c>
      <c r="E369" s="57">
        <v>1969</v>
      </c>
      <c r="F369" s="58">
        <v>5185.7</v>
      </c>
      <c r="G369" s="58">
        <v>245.26</v>
      </c>
      <c r="H369" s="58">
        <v>112.86311746915653</v>
      </c>
    </row>
    <row r="370" spans="1:8" ht="60" x14ac:dyDescent="0.25">
      <c r="A370" s="38" t="s">
        <v>587</v>
      </c>
      <c r="B370" s="38" t="s">
        <v>693</v>
      </c>
      <c r="C370" s="57" t="s">
        <v>695</v>
      </c>
      <c r="D370" s="38" t="s">
        <v>1984</v>
      </c>
      <c r="E370" s="57">
        <v>1968</v>
      </c>
      <c r="F370" s="58">
        <v>2045.4</v>
      </c>
      <c r="G370" s="58">
        <v>198.06</v>
      </c>
      <c r="H370" s="58">
        <v>112.86311746915653</v>
      </c>
    </row>
    <row r="371" spans="1:8" ht="60" x14ac:dyDescent="0.25">
      <c r="A371" s="38" t="s">
        <v>587</v>
      </c>
      <c r="B371" s="38" t="s">
        <v>693</v>
      </c>
      <c r="C371" s="57" t="s">
        <v>696</v>
      </c>
      <c r="D371" s="38" t="s">
        <v>1985</v>
      </c>
      <c r="E371" s="57">
        <v>1968</v>
      </c>
      <c r="F371" s="58">
        <v>1184.0999999999999</v>
      </c>
      <c r="G371" s="58">
        <v>168.7</v>
      </c>
      <c r="H371" s="58">
        <v>112.86311746915653</v>
      </c>
    </row>
    <row r="372" spans="1:8" ht="30" x14ac:dyDescent="0.25">
      <c r="A372" s="38" t="s">
        <v>701</v>
      </c>
      <c r="B372" s="38" t="s">
        <v>701</v>
      </c>
      <c r="C372" s="57" t="s">
        <v>702</v>
      </c>
      <c r="D372" s="38" t="s">
        <v>1989</v>
      </c>
      <c r="E372" s="57">
        <v>1970</v>
      </c>
      <c r="F372" s="58">
        <v>4884.3</v>
      </c>
      <c r="G372" s="58">
        <v>138.6073746493868</v>
      </c>
      <c r="H372" s="58">
        <v>152.13930348258708</v>
      </c>
    </row>
    <row r="373" spans="1:8" ht="30" x14ac:dyDescent="0.25">
      <c r="A373" s="38" t="s">
        <v>701</v>
      </c>
      <c r="B373" s="38" t="s">
        <v>701</v>
      </c>
      <c r="C373" s="57" t="s">
        <v>703</v>
      </c>
      <c r="D373" s="38" t="s">
        <v>1990</v>
      </c>
      <c r="E373" s="57">
        <v>1985</v>
      </c>
      <c r="F373" s="58">
        <v>13983.3</v>
      </c>
      <c r="G373" s="58">
        <v>111.9192179242382</v>
      </c>
      <c r="H373" s="58">
        <v>112.52336715939728</v>
      </c>
    </row>
    <row r="374" spans="1:8" ht="30" x14ac:dyDescent="0.25">
      <c r="A374" s="38" t="s">
        <v>701</v>
      </c>
      <c r="B374" s="38" t="s">
        <v>701</v>
      </c>
      <c r="C374" s="57" t="s">
        <v>705</v>
      </c>
      <c r="D374" s="38" t="s">
        <v>1992</v>
      </c>
      <c r="E374" s="57">
        <v>1975</v>
      </c>
      <c r="F374" s="58">
        <v>11112.2</v>
      </c>
      <c r="G374" s="58">
        <v>153.19999999999999</v>
      </c>
      <c r="H374" s="58">
        <v>110.07703245081981</v>
      </c>
    </row>
    <row r="375" spans="1:8" ht="30" x14ac:dyDescent="0.25">
      <c r="A375" s="38" t="s">
        <v>701</v>
      </c>
      <c r="B375" s="38" t="s">
        <v>701</v>
      </c>
      <c r="C375" s="57" t="s">
        <v>706</v>
      </c>
      <c r="D375" s="38" t="s">
        <v>1993</v>
      </c>
      <c r="E375" s="57">
        <v>1978</v>
      </c>
      <c r="F375" s="58">
        <v>12045.5</v>
      </c>
      <c r="G375" s="58">
        <v>158.9</v>
      </c>
      <c r="H375" s="58">
        <v>124.32858743929268</v>
      </c>
    </row>
    <row r="376" spans="1:8" ht="30" x14ac:dyDescent="0.25">
      <c r="A376" s="38" t="s">
        <v>701</v>
      </c>
      <c r="B376" s="38" t="s">
        <v>701</v>
      </c>
      <c r="C376" s="57" t="s">
        <v>707</v>
      </c>
      <c r="D376" s="38" t="s">
        <v>1994</v>
      </c>
      <c r="E376" s="57">
        <v>1975</v>
      </c>
      <c r="F376" s="58">
        <v>10462.799999999999</v>
      </c>
      <c r="G376" s="58">
        <v>70.551098633345219</v>
      </c>
      <c r="H376" s="58">
        <v>65.292496126962888</v>
      </c>
    </row>
    <row r="377" spans="1:8" ht="30" x14ac:dyDescent="0.25">
      <c r="A377" s="38" t="s">
        <v>701</v>
      </c>
      <c r="B377" s="38" t="s">
        <v>701</v>
      </c>
      <c r="C377" s="57" t="s">
        <v>710</v>
      </c>
      <c r="D377" s="38" t="s">
        <v>1997</v>
      </c>
      <c r="E377" s="57">
        <v>1999</v>
      </c>
      <c r="F377" s="58">
        <v>5224.8</v>
      </c>
      <c r="G377" s="58">
        <v>72.007200720072007</v>
      </c>
      <c r="H377" s="58">
        <v>83.042213694203184</v>
      </c>
    </row>
    <row r="378" spans="1:8" ht="30" x14ac:dyDescent="0.25">
      <c r="A378" s="38" t="s">
        <v>701</v>
      </c>
      <c r="B378" s="38" t="s">
        <v>701</v>
      </c>
      <c r="C378" s="57" t="s">
        <v>711</v>
      </c>
      <c r="D378" s="38" t="s">
        <v>1998</v>
      </c>
      <c r="E378" s="57">
        <v>1975</v>
      </c>
      <c r="F378" s="58">
        <v>859.2</v>
      </c>
      <c r="G378" s="58">
        <v>150.69999999999999</v>
      </c>
      <c r="H378" s="58">
        <v>132.63035381750467</v>
      </c>
    </row>
    <row r="379" spans="1:8" ht="30" x14ac:dyDescent="0.25">
      <c r="A379" s="38" t="s">
        <v>701</v>
      </c>
      <c r="B379" s="38" t="s">
        <v>701</v>
      </c>
      <c r="C379" s="57" t="s">
        <v>712</v>
      </c>
      <c r="D379" s="38" t="s">
        <v>1999</v>
      </c>
      <c r="E379" s="57">
        <v>1988</v>
      </c>
      <c r="F379" s="58">
        <v>8394.2000000000007</v>
      </c>
      <c r="G379" s="58">
        <v>334.27843034476183</v>
      </c>
      <c r="H379" s="58">
        <v>314.82428343379951</v>
      </c>
    </row>
    <row r="380" spans="1:8" ht="30" x14ac:dyDescent="0.25">
      <c r="A380" s="38" t="s">
        <v>701</v>
      </c>
      <c r="B380" s="38" t="s">
        <v>701</v>
      </c>
      <c r="C380" s="57" t="s">
        <v>713</v>
      </c>
      <c r="D380" s="38" t="s">
        <v>2000</v>
      </c>
      <c r="E380" s="57">
        <v>1912</v>
      </c>
      <c r="F380" s="58">
        <v>4098.3999999999996</v>
      </c>
      <c r="G380" s="58">
        <v>163.19999999999999</v>
      </c>
      <c r="H380" s="58">
        <v>137.85526058949836</v>
      </c>
    </row>
    <row r="381" spans="1:8" ht="30" x14ac:dyDescent="0.25">
      <c r="A381" s="38" t="s">
        <v>701</v>
      </c>
      <c r="B381" s="38" t="s">
        <v>701</v>
      </c>
      <c r="C381" s="57" t="s">
        <v>715</v>
      </c>
      <c r="D381" s="38" t="s">
        <v>2001</v>
      </c>
      <c r="E381" s="57">
        <v>1970</v>
      </c>
      <c r="F381" s="58">
        <v>4525.8999999999996</v>
      </c>
      <c r="G381" s="58">
        <v>159.9</v>
      </c>
      <c r="H381" s="58">
        <v>173.00338054309643</v>
      </c>
    </row>
    <row r="382" spans="1:8" ht="30" x14ac:dyDescent="0.25">
      <c r="A382" s="38" t="s">
        <v>701</v>
      </c>
      <c r="B382" s="38" t="s">
        <v>701</v>
      </c>
      <c r="C382" s="57" t="s">
        <v>716</v>
      </c>
      <c r="D382" s="38" t="s">
        <v>2002</v>
      </c>
      <c r="E382" s="57">
        <v>1960</v>
      </c>
      <c r="F382" s="58">
        <v>6045.9</v>
      </c>
      <c r="G382" s="58">
        <v>99.6</v>
      </c>
      <c r="H382" s="58">
        <v>153.40941795266212</v>
      </c>
    </row>
    <row r="383" spans="1:8" ht="30" x14ac:dyDescent="0.25">
      <c r="A383" s="38" t="s">
        <v>701</v>
      </c>
      <c r="B383" s="38" t="s">
        <v>701</v>
      </c>
      <c r="C383" s="57" t="s">
        <v>717</v>
      </c>
      <c r="D383" s="38" t="s">
        <v>2003</v>
      </c>
      <c r="E383" s="57">
        <v>1963</v>
      </c>
      <c r="F383" s="58">
        <v>5209.3</v>
      </c>
      <c r="G383" s="58">
        <v>145.1</v>
      </c>
      <c r="H383" s="58">
        <v>182.81112625496706</v>
      </c>
    </row>
    <row r="384" spans="1:8" ht="30" x14ac:dyDescent="0.25">
      <c r="A384" s="38" t="s">
        <v>701</v>
      </c>
      <c r="B384" s="38" t="s">
        <v>701</v>
      </c>
      <c r="C384" s="57" t="s">
        <v>718</v>
      </c>
      <c r="D384" s="38" t="s">
        <v>2004</v>
      </c>
      <c r="E384" s="57">
        <v>1880</v>
      </c>
      <c r="F384" s="58">
        <v>4206.2</v>
      </c>
      <c r="G384" s="58">
        <v>147.84978083165501</v>
      </c>
      <c r="H384" s="58">
        <v>147.70766963054538</v>
      </c>
    </row>
    <row r="385" spans="1:8" ht="60" x14ac:dyDescent="0.25">
      <c r="A385" s="38" t="s">
        <v>719</v>
      </c>
      <c r="B385" s="38" t="s">
        <v>701</v>
      </c>
      <c r="C385" s="57" t="s">
        <v>720</v>
      </c>
      <c r="D385" s="38" t="s">
        <v>2005</v>
      </c>
      <c r="E385" s="57">
        <v>1990</v>
      </c>
      <c r="F385" s="58">
        <v>542.5</v>
      </c>
      <c r="G385" s="58">
        <v>143.80000000000001</v>
      </c>
      <c r="H385" s="58">
        <v>115.50599078341014</v>
      </c>
    </row>
    <row r="386" spans="1:8" ht="30" x14ac:dyDescent="0.25">
      <c r="A386" s="38" t="s">
        <v>701</v>
      </c>
      <c r="B386" s="38" t="s">
        <v>701</v>
      </c>
      <c r="C386" s="57" t="s">
        <v>721</v>
      </c>
      <c r="D386" s="38" t="s">
        <v>2006</v>
      </c>
      <c r="E386" s="57">
        <v>1966</v>
      </c>
      <c r="F386" s="58">
        <v>3444.3</v>
      </c>
      <c r="G386" s="58">
        <v>112.8</v>
      </c>
      <c r="H386" s="58">
        <v>59.99303196585663</v>
      </c>
    </row>
    <row r="387" spans="1:8" ht="30" x14ac:dyDescent="0.25">
      <c r="A387" s="38" t="s">
        <v>701</v>
      </c>
      <c r="B387" s="38" t="s">
        <v>701</v>
      </c>
      <c r="C387" s="57" t="s">
        <v>722</v>
      </c>
      <c r="D387" s="38" t="s">
        <v>2007</v>
      </c>
      <c r="E387" s="57">
        <v>1967</v>
      </c>
      <c r="F387" s="58">
        <v>4906.2</v>
      </c>
      <c r="G387" s="58">
        <v>155.4</v>
      </c>
      <c r="H387" s="58">
        <v>105.34711181770005</v>
      </c>
    </row>
    <row r="388" spans="1:8" ht="30" x14ac:dyDescent="0.25">
      <c r="A388" s="38" t="s">
        <v>701</v>
      </c>
      <c r="B388" s="38" t="s">
        <v>701</v>
      </c>
      <c r="C388" s="57" t="s">
        <v>723</v>
      </c>
      <c r="D388" s="38" t="s">
        <v>2008</v>
      </c>
      <c r="E388" s="57">
        <v>1910</v>
      </c>
      <c r="F388" s="58">
        <v>1833.1</v>
      </c>
      <c r="G388" s="58">
        <v>141.29070972669251</v>
      </c>
      <c r="H388" s="58">
        <v>70.12710708635646</v>
      </c>
    </row>
    <row r="389" spans="1:8" ht="30" x14ac:dyDescent="0.25">
      <c r="A389" s="38" t="s">
        <v>701</v>
      </c>
      <c r="B389" s="38" t="s">
        <v>701</v>
      </c>
      <c r="C389" s="57" t="s">
        <v>724</v>
      </c>
      <c r="D389" s="38" t="s">
        <v>2009</v>
      </c>
      <c r="E389" s="57">
        <v>1930</v>
      </c>
      <c r="F389" s="58">
        <v>1707.1</v>
      </c>
      <c r="G389" s="58">
        <v>119.1</v>
      </c>
      <c r="H389" s="58">
        <v>155.23519418897547</v>
      </c>
    </row>
    <row r="390" spans="1:8" ht="30" x14ac:dyDescent="0.25">
      <c r="A390" s="38" t="s">
        <v>701</v>
      </c>
      <c r="B390" s="38" t="s">
        <v>725</v>
      </c>
      <c r="C390" s="57" t="s">
        <v>726</v>
      </c>
      <c r="D390" s="38" t="s">
        <v>2010</v>
      </c>
      <c r="E390" s="57">
        <v>1940</v>
      </c>
      <c r="F390" s="58">
        <v>1643.5</v>
      </c>
      <c r="G390" s="58">
        <v>140.5</v>
      </c>
      <c r="H390" s="58">
        <v>127.90167325829023</v>
      </c>
    </row>
    <row r="391" spans="1:8" ht="30" x14ac:dyDescent="0.25">
      <c r="A391" s="38" t="s">
        <v>701</v>
      </c>
      <c r="B391" s="38" t="s">
        <v>701</v>
      </c>
      <c r="C391" s="57" t="s">
        <v>727</v>
      </c>
      <c r="D391" s="38" t="s">
        <v>2011</v>
      </c>
      <c r="E391" s="57">
        <v>1940</v>
      </c>
      <c r="F391" s="58">
        <v>1766.8</v>
      </c>
      <c r="G391" s="58">
        <v>66.900000000000006</v>
      </c>
      <c r="H391" s="58">
        <v>71.978718587276433</v>
      </c>
    </row>
    <row r="392" spans="1:8" ht="30" x14ac:dyDescent="0.25">
      <c r="A392" s="38" t="s">
        <v>701</v>
      </c>
      <c r="B392" s="38" t="s">
        <v>701</v>
      </c>
      <c r="C392" s="57" t="s">
        <v>728</v>
      </c>
      <c r="D392" s="38" t="s">
        <v>2012</v>
      </c>
      <c r="E392" s="57">
        <v>1954</v>
      </c>
      <c r="F392" s="58">
        <v>2194.3000000000002</v>
      </c>
      <c r="G392" s="58">
        <v>237.7</v>
      </c>
      <c r="H392" s="58">
        <v>210.29212049400718</v>
      </c>
    </row>
    <row r="393" spans="1:8" ht="60" x14ac:dyDescent="0.25">
      <c r="A393" s="38" t="s">
        <v>719</v>
      </c>
      <c r="B393" s="38" t="s">
        <v>701</v>
      </c>
      <c r="C393" s="57" t="s">
        <v>729</v>
      </c>
      <c r="D393" s="38" t="s">
        <v>2013</v>
      </c>
      <c r="E393" s="57">
        <v>1964</v>
      </c>
      <c r="F393" s="58">
        <v>5403.5</v>
      </c>
      <c r="G393" s="58">
        <v>126.58462107893031</v>
      </c>
      <c r="H393" s="58">
        <v>145.30619043212732</v>
      </c>
    </row>
    <row r="394" spans="1:8" ht="60" x14ac:dyDescent="0.25">
      <c r="A394" s="38" t="s">
        <v>719</v>
      </c>
      <c r="B394" s="38" t="s">
        <v>701</v>
      </c>
      <c r="C394" s="57" t="s">
        <v>730</v>
      </c>
      <c r="D394" s="38" t="s">
        <v>2014</v>
      </c>
      <c r="E394" s="57">
        <v>1967</v>
      </c>
      <c r="F394" s="58">
        <v>5781.5</v>
      </c>
      <c r="G394" s="58">
        <v>115.8</v>
      </c>
      <c r="H394" s="58">
        <v>128.42411138977775</v>
      </c>
    </row>
    <row r="395" spans="1:8" ht="60" x14ac:dyDescent="0.25">
      <c r="A395" s="38" t="s">
        <v>719</v>
      </c>
      <c r="B395" s="38" t="s">
        <v>701</v>
      </c>
      <c r="C395" s="57" t="s">
        <v>731</v>
      </c>
      <c r="D395" s="38" t="s">
        <v>2015</v>
      </c>
      <c r="E395" s="57">
        <v>1963</v>
      </c>
      <c r="F395" s="58">
        <v>6176.4</v>
      </c>
      <c r="G395" s="58">
        <v>109.6</v>
      </c>
      <c r="H395" s="58">
        <v>97.706430930639215</v>
      </c>
    </row>
    <row r="396" spans="1:8" ht="60" x14ac:dyDescent="0.25">
      <c r="A396" s="38" t="s">
        <v>719</v>
      </c>
      <c r="B396" s="38" t="s">
        <v>701</v>
      </c>
      <c r="C396" s="57" t="s">
        <v>732</v>
      </c>
      <c r="D396" s="38" t="s">
        <v>2016</v>
      </c>
      <c r="E396" s="57">
        <v>1972</v>
      </c>
      <c r="F396" s="58">
        <v>2042.9</v>
      </c>
      <c r="G396" s="58">
        <v>88.110039649517844</v>
      </c>
      <c r="H396" s="58">
        <v>135.22756865240586</v>
      </c>
    </row>
    <row r="397" spans="1:8" ht="30" x14ac:dyDescent="0.25">
      <c r="A397" s="38" t="s">
        <v>701</v>
      </c>
      <c r="B397" s="38" t="s">
        <v>701</v>
      </c>
      <c r="C397" s="57" t="s">
        <v>734</v>
      </c>
      <c r="D397" s="38" t="s">
        <v>2018</v>
      </c>
      <c r="E397" s="57">
        <v>1963</v>
      </c>
      <c r="F397" s="58">
        <v>3053.7</v>
      </c>
      <c r="G397" s="58">
        <v>163.4</v>
      </c>
      <c r="H397" s="58">
        <v>134.89013328093787</v>
      </c>
    </row>
    <row r="398" spans="1:8" ht="30" x14ac:dyDescent="0.25">
      <c r="A398" s="38" t="s">
        <v>701</v>
      </c>
      <c r="B398" s="38" t="s">
        <v>701</v>
      </c>
      <c r="C398" s="57" t="s">
        <v>735</v>
      </c>
      <c r="D398" s="38" t="s">
        <v>2019</v>
      </c>
      <c r="E398" s="57">
        <v>1979</v>
      </c>
      <c r="F398" s="58">
        <v>14642.2</v>
      </c>
      <c r="G398" s="58">
        <v>105.99500075125322</v>
      </c>
      <c r="H398" s="58">
        <v>104.76499433145293</v>
      </c>
    </row>
    <row r="399" spans="1:8" ht="45" x14ac:dyDescent="0.25">
      <c r="A399" s="38" t="s">
        <v>587</v>
      </c>
      <c r="B399" s="38" t="s">
        <v>701</v>
      </c>
      <c r="C399" s="57" t="s">
        <v>736</v>
      </c>
      <c r="D399" s="38" t="s">
        <v>2020</v>
      </c>
      <c r="E399" s="57">
        <v>1991</v>
      </c>
      <c r="F399" s="58">
        <v>6181.1</v>
      </c>
      <c r="G399" s="58">
        <v>219.6</v>
      </c>
      <c r="H399" s="58">
        <v>200.55103460549091</v>
      </c>
    </row>
    <row r="400" spans="1:8" ht="45" x14ac:dyDescent="0.25">
      <c r="A400" s="38" t="s">
        <v>587</v>
      </c>
      <c r="B400" s="38" t="s">
        <v>701</v>
      </c>
      <c r="C400" s="57" t="s">
        <v>737</v>
      </c>
      <c r="D400" s="38" t="s">
        <v>2021</v>
      </c>
      <c r="E400" s="57">
        <v>1969</v>
      </c>
      <c r="F400" s="58">
        <v>4572.7</v>
      </c>
      <c r="G400" s="58">
        <v>95.85</v>
      </c>
      <c r="H400" s="58">
        <v>59.800730421851419</v>
      </c>
    </row>
    <row r="401" spans="1:8" ht="30" x14ac:dyDescent="0.25">
      <c r="A401" s="38" t="s">
        <v>701</v>
      </c>
      <c r="B401" s="38" t="s">
        <v>701</v>
      </c>
      <c r="C401" s="57" t="s">
        <v>738</v>
      </c>
      <c r="D401" s="38" t="s">
        <v>2022</v>
      </c>
      <c r="E401" s="57">
        <v>1965</v>
      </c>
      <c r="F401" s="58">
        <v>1217.6400000000001</v>
      </c>
      <c r="G401" s="58">
        <v>212</v>
      </c>
      <c r="H401" s="58">
        <v>151.31680956604578</v>
      </c>
    </row>
    <row r="402" spans="1:8" ht="30" x14ac:dyDescent="0.25">
      <c r="A402" s="38" t="s">
        <v>701</v>
      </c>
      <c r="B402" s="38" t="s">
        <v>701</v>
      </c>
      <c r="C402" s="57" t="s">
        <v>739</v>
      </c>
      <c r="D402" s="38" t="s">
        <v>2023</v>
      </c>
      <c r="E402" s="57">
        <v>1967</v>
      </c>
      <c r="F402" s="58">
        <v>5241.3</v>
      </c>
      <c r="G402" s="58">
        <v>142.4</v>
      </c>
      <c r="H402" s="58">
        <v>69.005208631446393</v>
      </c>
    </row>
    <row r="403" spans="1:8" ht="60" x14ac:dyDescent="0.25">
      <c r="A403" s="38" t="s">
        <v>587</v>
      </c>
      <c r="B403" s="38" t="s">
        <v>750</v>
      </c>
      <c r="C403" s="57" t="s">
        <v>751</v>
      </c>
      <c r="D403" s="38" t="s">
        <v>2030</v>
      </c>
      <c r="E403" s="57">
        <v>1890</v>
      </c>
      <c r="F403" s="58">
        <v>1299.9000000000001</v>
      </c>
      <c r="G403" s="58">
        <v>184.22</v>
      </c>
      <c r="H403" s="58">
        <v>161.1922854660674</v>
      </c>
    </row>
    <row r="404" spans="1:8" ht="60" x14ac:dyDescent="0.25">
      <c r="A404" s="38" t="s">
        <v>587</v>
      </c>
      <c r="B404" s="38" t="s">
        <v>750</v>
      </c>
      <c r="C404" s="57" t="s">
        <v>753</v>
      </c>
      <c r="D404" s="38" t="s">
        <v>2030</v>
      </c>
      <c r="E404" s="57">
        <v>1960</v>
      </c>
      <c r="F404" s="58">
        <v>1199.7</v>
      </c>
      <c r="G404" s="58">
        <v>205.03</v>
      </c>
      <c r="H404" s="58">
        <v>161.1922854660674</v>
      </c>
    </row>
    <row r="405" spans="1:8" ht="60" x14ac:dyDescent="0.25">
      <c r="A405" s="38" t="s">
        <v>587</v>
      </c>
      <c r="B405" s="38" t="s">
        <v>750</v>
      </c>
      <c r="C405" s="57" t="s">
        <v>754</v>
      </c>
      <c r="D405" s="38" t="s">
        <v>2030</v>
      </c>
      <c r="E405" s="57">
        <v>1890</v>
      </c>
      <c r="F405" s="58">
        <v>943.7</v>
      </c>
      <c r="G405" s="58">
        <v>158.05000000000001</v>
      </c>
      <c r="H405" s="58">
        <v>161.1922854660674</v>
      </c>
    </row>
    <row r="406" spans="1:8" ht="45" x14ac:dyDescent="0.25">
      <c r="A406" s="38" t="s">
        <v>755</v>
      </c>
      <c r="B406" s="38" t="s">
        <v>755</v>
      </c>
      <c r="C406" s="57" t="s">
        <v>756</v>
      </c>
      <c r="D406" s="38" t="s">
        <v>2031</v>
      </c>
      <c r="E406" s="57">
        <v>1966</v>
      </c>
      <c r="F406" s="58">
        <v>2456.6</v>
      </c>
      <c r="G406" s="58">
        <v>72.58</v>
      </c>
      <c r="H406" s="58">
        <v>129.54000981836032</v>
      </c>
    </row>
    <row r="407" spans="1:8" ht="45" x14ac:dyDescent="0.25">
      <c r="A407" s="38" t="s">
        <v>755</v>
      </c>
      <c r="B407" s="38" t="s">
        <v>755</v>
      </c>
      <c r="C407" s="57" t="s">
        <v>757</v>
      </c>
      <c r="D407" s="38" t="s">
        <v>2031</v>
      </c>
      <c r="E407" s="57">
        <v>1969</v>
      </c>
      <c r="F407" s="58">
        <v>4808.7</v>
      </c>
      <c r="G407" s="58">
        <v>130.69999999999999</v>
      </c>
      <c r="H407" s="58">
        <v>141.79862527063671</v>
      </c>
    </row>
    <row r="408" spans="1:8" ht="45" x14ac:dyDescent="0.25">
      <c r="A408" s="38" t="s">
        <v>755</v>
      </c>
      <c r="B408" s="38" t="s">
        <v>755</v>
      </c>
      <c r="C408" s="57" t="s">
        <v>758</v>
      </c>
      <c r="D408" s="38" t="s">
        <v>2031</v>
      </c>
      <c r="E408" s="57">
        <v>1971</v>
      </c>
      <c r="F408" s="58">
        <v>3607.5</v>
      </c>
      <c r="G408" s="58">
        <v>130.22</v>
      </c>
      <c r="H408" s="58">
        <v>108.25541233541232</v>
      </c>
    </row>
    <row r="409" spans="1:8" ht="75" x14ac:dyDescent="0.25">
      <c r="A409" s="38" t="s">
        <v>587</v>
      </c>
      <c r="B409" s="38" t="s">
        <v>760</v>
      </c>
      <c r="C409" s="57" t="s">
        <v>762</v>
      </c>
      <c r="D409" s="38" t="s">
        <v>2033</v>
      </c>
      <c r="E409" s="57">
        <v>1981</v>
      </c>
      <c r="F409" s="58">
        <v>5295</v>
      </c>
      <c r="G409" s="58" t="s">
        <v>5</v>
      </c>
      <c r="H409" s="58">
        <v>127.25308379413016</v>
      </c>
    </row>
    <row r="410" spans="1:8" ht="45" x14ac:dyDescent="0.25">
      <c r="A410" s="38" t="s">
        <v>587</v>
      </c>
      <c r="B410" s="38" t="s">
        <v>764</v>
      </c>
      <c r="C410" s="57" t="s">
        <v>766</v>
      </c>
      <c r="D410" s="38" t="s">
        <v>2036</v>
      </c>
      <c r="E410" s="57">
        <v>1878</v>
      </c>
      <c r="F410" s="58">
        <v>721.4</v>
      </c>
      <c r="G410" s="58">
        <v>183.98</v>
      </c>
      <c r="H410" s="58">
        <v>219.32215137233158</v>
      </c>
    </row>
    <row r="411" spans="1:8" ht="45" x14ac:dyDescent="0.25">
      <c r="A411" s="38" t="s">
        <v>587</v>
      </c>
      <c r="B411" s="38" t="s">
        <v>764</v>
      </c>
      <c r="C411" s="57" t="s">
        <v>767</v>
      </c>
      <c r="D411" s="38" t="s">
        <v>2037</v>
      </c>
      <c r="E411" s="57">
        <v>1961</v>
      </c>
      <c r="F411" s="58">
        <v>461.5</v>
      </c>
      <c r="G411" s="58">
        <v>351.67</v>
      </c>
      <c r="H411" s="58">
        <v>241.43878656554716</v>
      </c>
    </row>
    <row r="412" spans="1:8" ht="45" x14ac:dyDescent="0.25">
      <c r="A412" s="38" t="s">
        <v>587</v>
      </c>
      <c r="B412" s="38" t="s">
        <v>764</v>
      </c>
      <c r="C412" s="57" t="s">
        <v>768</v>
      </c>
      <c r="D412" s="38" t="s">
        <v>2038</v>
      </c>
      <c r="E412" s="57">
        <v>1968</v>
      </c>
      <c r="F412" s="58">
        <v>1813</v>
      </c>
      <c r="G412" s="58">
        <v>164.34</v>
      </c>
      <c r="H412" s="58">
        <v>108.93767236624379</v>
      </c>
    </row>
    <row r="413" spans="1:8" ht="75" x14ac:dyDescent="0.25">
      <c r="A413" s="38" t="s">
        <v>587</v>
      </c>
      <c r="B413" s="38" t="s">
        <v>769</v>
      </c>
      <c r="C413" s="57" t="s">
        <v>770</v>
      </c>
      <c r="D413" s="38" t="s">
        <v>2039</v>
      </c>
      <c r="E413" s="57">
        <v>1969</v>
      </c>
      <c r="F413" s="58">
        <v>6019.6</v>
      </c>
      <c r="G413" s="58">
        <v>139.18</v>
      </c>
      <c r="H413" s="58">
        <v>108.41280982125058</v>
      </c>
    </row>
    <row r="414" spans="1:8" ht="75" x14ac:dyDescent="0.25">
      <c r="A414" s="38" t="s">
        <v>587</v>
      </c>
      <c r="B414" s="38" t="s">
        <v>769</v>
      </c>
      <c r="C414" s="57" t="s">
        <v>774</v>
      </c>
      <c r="D414" s="38" t="s">
        <v>2043</v>
      </c>
      <c r="E414" s="57">
        <v>1963</v>
      </c>
      <c r="F414" s="58">
        <v>2934</v>
      </c>
      <c r="G414" s="58">
        <v>142</v>
      </c>
      <c r="H414" s="58">
        <v>128.86592501030077</v>
      </c>
    </row>
    <row r="415" spans="1:8" ht="75" x14ac:dyDescent="0.25">
      <c r="A415" s="38" t="s">
        <v>587</v>
      </c>
      <c r="B415" s="38" t="s">
        <v>769</v>
      </c>
      <c r="C415" s="57" t="s">
        <v>775</v>
      </c>
      <c r="D415" s="38" t="s">
        <v>2043</v>
      </c>
      <c r="E415" s="57">
        <v>1963</v>
      </c>
      <c r="F415" s="58">
        <v>3505.9</v>
      </c>
      <c r="G415" s="58">
        <v>155.69</v>
      </c>
      <c r="H415" s="58">
        <v>128.86592501030077</v>
      </c>
    </row>
    <row r="416" spans="1:8" ht="60" x14ac:dyDescent="0.25">
      <c r="A416" s="38" t="s">
        <v>587</v>
      </c>
      <c r="B416" s="38" t="s">
        <v>777</v>
      </c>
      <c r="C416" s="57" t="s">
        <v>778</v>
      </c>
      <c r="D416" s="38" t="s">
        <v>2044</v>
      </c>
      <c r="E416" s="57">
        <v>1923</v>
      </c>
      <c r="F416" s="58">
        <v>5075.3</v>
      </c>
      <c r="G416" s="58">
        <v>185.11</v>
      </c>
      <c r="H416" s="58">
        <v>171.36887593245717</v>
      </c>
    </row>
    <row r="417" spans="1:8" ht="30" x14ac:dyDescent="0.25">
      <c r="A417" s="38" t="s">
        <v>781</v>
      </c>
      <c r="B417" s="38" t="s">
        <v>781</v>
      </c>
      <c r="C417" s="57" t="s">
        <v>782</v>
      </c>
      <c r="D417" s="38" t="s">
        <v>2047</v>
      </c>
      <c r="E417" s="57" t="s">
        <v>4</v>
      </c>
      <c r="F417" s="58">
        <v>1800</v>
      </c>
      <c r="G417" s="58">
        <v>150.12</v>
      </c>
      <c r="H417" s="58">
        <v>129.45277777777781</v>
      </c>
    </row>
    <row r="418" spans="1:8" ht="30" x14ac:dyDescent="0.25">
      <c r="A418" s="38" t="s">
        <v>781</v>
      </c>
      <c r="B418" s="38" t="s">
        <v>781</v>
      </c>
      <c r="C418" s="57" t="s">
        <v>783</v>
      </c>
      <c r="D418" s="38" t="s">
        <v>2048</v>
      </c>
      <c r="E418" s="57">
        <v>1996</v>
      </c>
      <c r="F418" s="58">
        <v>2702</v>
      </c>
      <c r="G418" s="58">
        <v>142.44</v>
      </c>
      <c r="H418" s="58">
        <v>117.82980157244478</v>
      </c>
    </row>
    <row r="419" spans="1:8" ht="30" x14ac:dyDescent="0.25">
      <c r="A419" s="38" t="s">
        <v>784</v>
      </c>
      <c r="B419" s="38" t="s">
        <v>784</v>
      </c>
      <c r="C419" s="57" t="s">
        <v>786</v>
      </c>
      <c r="D419" s="38" t="s">
        <v>2050</v>
      </c>
      <c r="E419" s="57">
        <v>1987</v>
      </c>
      <c r="F419" s="58">
        <v>6065.2</v>
      </c>
      <c r="G419" s="58">
        <v>139.16</v>
      </c>
      <c r="H419" s="58">
        <v>129.05037054809128</v>
      </c>
    </row>
    <row r="420" spans="1:8" ht="30" x14ac:dyDescent="0.25">
      <c r="A420" s="38" t="s">
        <v>784</v>
      </c>
      <c r="B420" s="38" t="s">
        <v>784</v>
      </c>
      <c r="C420" s="57" t="s">
        <v>787</v>
      </c>
      <c r="D420" s="38" t="s">
        <v>2051</v>
      </c>
      <c r="E420" s="57">
        <v>1979</v>
      </c>
      <c r="F420" s="58">
        <v>5343.4</v>
      </c>
      <c r="G420" s="58">
        <v>164.59</v>
      </c>
      <c r="H420" s="58">
        <v>48.182517157405357</v>
      </c>
    </row>
    <row r="421" spans="1:8" ht="30" x14ac:dyDescent="0.25">
      <c r="A421" s="38" t="s">
        <v>784</v>
      </c>
      <c r="B421" s="38" t="s">
        <v>784</v>
      </c>
      <c r="C421" s="57" t="s">
        <v>788</v>
      </c>
      <c r="D421" s="38" t="s">
        <v>2052</v>
      </c>
      <c r="E421" s="57">
        <v>1956</v>
      </c>
      <c r="F421" s="58">
        <v>4502.8</v>
      </c>
      <c r="G421" s="58">
        <v>176.4</v>
      </c>
      <c r="H421" s="58">
        <v>118.03260631168514</v>
      </c>
    </row>
    <row r="422" spans="1:8" ht="30" x14ac:dyDescent="0.25">
      <c r="A422" s="38" t="s">
        <v>784</v>
      </c>
      <c r="B422" s="38" t="s">
        <v>784</v>
      </c>
      <c r="C422" s="57" t="s">
        <v>789</v>
      </c>
      <c r="D422" s="38" t="s">
        <v>2053</v>
      </c>
      <c r="E422" s="57">
        <v>1989</v>
      </c>
      <c r="F422" s="58">
        <v>16027.4</v>
      </c>
      <c r="G422" s="58">
        <v>132.11000000000001</v>
      </c>
      <c r="H422" s="58">
        <v>76.214504292344969</v>
      </c>
    </row>
    <row r="423" spans="1:8" ht="30" x14ac:dyDescent="0.25">
      <c r="A423" s="38" t="s">
        <v>784</v>
      </c>
      <c r="B423" s="38" t="s">
        <v>784</v>
      </c>
      <c r="C423" s="57" t="s">
        <v>790</v>
      </c>
      <c r="D423" s="38" t="s">
        <v>2054</v>
      </c>
      <c r="E423" s="57">
        <v>1956</v>
      </c>
      <c r="F423" s="58">
        <v>7857.6</v>
      </c>
      <c r="G423" s="58">
        <v>130.46</v>
      </c>
      <c r="H423" s="58">
        <v>80.975113266543289</v>
      </c>
    </row>
    <row r="424" spans="1:8" ht="30" x14ac:dyDescent="0.25">
      <c r="A424" s="38" t="s">
        <v>784</v>
      </c>
      <c r="B424" s="38" t="s">
        <v>784</v>
      </c>
      <c r="C424" s="57" t="s">
        <v>791</v>
      </c>
      <c r="D424" s="38" t="s">
        <v>2055</v>
      </c>
      <c r="E424" s="57">
        <v>1973</v>
      </c>
      <c r="F424" s="58">
        <v>2389.3000000000002</v>
      </c>
      <c r="G424" s="58">
        <v>232.88</v>
      </c>
      <c r="H424" s="58">
        <v>219.78375092274953</v>
      </c>
    </row>
    <row r="425" spans="1:8" ht="30" x14ac:dyDescent="0.25">
      <c r="A425" s="38" t="s">
        <v>784</v>
      </c>
      <c r="B425" s="38" t="s">
        <v>784</v>
      </c>
      <c r="C425" s="57" t="s">
        <v>792</v>
      </c>
      <c r="D425" s="38" t="s">
        <v>2056</v>
      </c>
      <c r="E425" s="57">
        <v>1980</v>
      </c>
      <c r="F425" s="58">
        <v>3402</v>
      </c>
      <c r="G425" s="58">
        <v>136.32</v>
      </c>
      <c r="H425" s="58">
        <v>27.302151508312647</v>
      </c>
    </row>
    <row r="426" spans="1:8" ht="45" x14ac:dyDescent="0.25">
      <c r="A426" s="38" t="s">
        <v>587</v>
      </c>
      <c r="B426" s="38" t="s">
        <v>795</v>
      </c>
      <c r="C426" s="57" t="s">
        <v>796</v>
      </c>
      <c r="D426" s="38" t="s">
        <v>2059</v>
      </c>
      <c r="E426" s="57">
        <v>1987</v>
      </c>
      <c r="F426" s="58">
        <v>4558.8</v>
      </c>
      <c r="G426" s="58">
        <v>142.63999999999999</v>
      </c>
      <c r="H426" s="58">
        <v>199.59890904440687</v>
      </c>
    </row>
    <row r="427" spans="1:8" ht="45" x14ac:dyDescent="0.25">
      <c r="A427" s="38" t="s">
        <v>587</v>
      </c>
      <c r="B427" s="38" t="s">
        <v>795</v>
      </c>
      <c r="C427" s="57" t="s">
        <v>797</v>
      </c>
      <c r="D427" s="38" t="s">
        <v>2060</v>
      </c>
      <c r="E427" s="57">
        <v>1987</v>
      </c>
      <c r="F427" s="58">
        <v>2879.7</v>
      </c>
      <c r="G427" s="58">
        <v>138.1</v>
      </c>
      <c r="H427" s="58">
        <v>199.59890904440687</v>
      </c>
    </row>
    <row r="428" spans="1:8" ht="45" x14ac:dyDescent="0.25">
      <c r="A428" s="38" t="s">
        <v>587</v>
      </c>
      <c r="B428" s="38" t="s">
        <v>795</v>
      </c>
      <c r="C428" s="57" t="s">
        <v>798</v>
      </c>
      <c r="D428" s="38" t="s">
        <v>2061</v>
      </c>
      <c r="E428" s="57">
        <v>1987</v>
      </c>
      <c r="F428" s="58">
        <v>2396.6999999999998</v>
      </c>
      <c r="G428" s="58">
        <v>131.6</v>
      </c>
      <c r="H428" s="58">
        <v>199.59890904440687</v>
      </c>
    </row>
    <row r="429" spans="1:8" ht="45" x14ac:dyDescent="0.25">
      <c r="A429" s="38" t="s">
        <v>587</v>
      </c>
      <c r="B429" s="38" t="s">
        <v>801</v>
      </c>
      <c r="C429" s="57" t="s">
        <v>803</v>
      </c>
      <c r="D429" s="38" t="s">
        <v>2064</v>
      </c>
      <c r="E429" s="57">
        <v>1971</v>
      </c>
      <c r="F429" s="58">
        <v>2344.9</v>
      </c>
      <c r="G429" s="58">
        <v>191.35</v>
      </c>
      <c r="H429" s="58">
        <v>123.12004776323084</v>
      </c>
    </row>
    <row r="430" spans="1:8" ht="45" x14ac:dyDescent="0.25">
      <c r="A430" s="38" t="s">
        <v>805</v>
      </c>
      <c r="B430" s="38" t="s">
        <v>805</v>
      </c>
      <c r="C430" s="57" t="s">
        <v>806</v>
      </c>
      <c r="D430" s="38" t="s">
        <v>2065</v>
      </c>
      <c r="E430" s="57">
        <v>1965</v>
      </c>
      <c r="F430" s="58">
        <v>778.6</v>
      </c>
      <c r="G430" s="58">
        <v>236.36</v>
      </c>
      <c r="H430" s="58">
        <v>160.40467608377983</v>
      </c>
    </row>
    <row r="431" spans="1:8" ht="45" x14ac:dyDescent="0.25">
      <c r="A431" s="38" t="s">
        <v>805</v>
      </c>
      <c r="B431" s="38" t="s">
        <v>805</v>
      </c>
      <c r="C431" s="57" t="s">
        <v>807</v>
      </c>
      <c r="D431" s="38" t="s">
        <v>2066</v>
      </c>
      <c r="E431" s="57">
        <v>1968</v>
      </c>
      <c r="F431" s="58">
        <v>1157</v>
      </c>
      <c r="G431" s="58" t="s">
        <v>5</v>
      </c>
      <c r="H431" s="58">
        <v>160.40467608377983</v>
      </c>
    </row>
    <row r="432" spans="1:8" ht="45" x14ac:dyDescent="0.25">
      <c r="A432" s="38" t="s">
        <v>805</v>
      </c>
      <c r="B432" s="38" t="s">
        <v>805</v>
      </c>
      <c r="C432" s="57" t="s">
        <v>808</v>
      </c>
      <c r="D432" s="38" t="s">
        <v>2067</v>
      </c>
      <c r="E432" s="57">
        <v>1975</v>
      </c>
      <c r="F432" s="58">
        <v>353</v>
      </c>
      <c r="G432" s="58" t="s">
        <v>5</v>
      </c>
      <c r="H432" s="58">
        <v>160.40467608377983</v>
      </c>
    </row>
    <row r="433" spans="1:8" ht="45" x14ac:dyDescent="0.25">
      <c r="A433" s="38" t="s">
        <v>805</v>
      </c>
      <c r="B433" s="38" t="s">
        <v>805</v>
      </c>
      <c r="C433" s="57" t="s">
        <v>809</v>
      </c>
      <c r="D433" s="38" t="s">
        <v>2068</v>
      </c>
      <c r="E433" s="57">
        <v>1964</v>
      </c>
      <c r="F433" s="58">
        <v>6272.2</v>
      </c>
      <c r="G433" s="58">
        <v>236.36</v>
      </c>
      <c r="H433" s="58">
        <v>160.40467608377983</v>
      </c>
    </row>
    <row r="434" spans="1:8" ht="45" x14ac:dyDescent="0.25">
      <c r="A434" s="38" t="s">
        <v>587</v>
      </c>
      <c r="B434" s="38" t="s">
        <v>810</v>
      </c>
      <c r="C434" s="57" t="s">
        <v>811</v>
      </c>
      <c r="D434" s="38" t="s">
        <v>2069</v>
      </c>
      <c r="E434" s="57">
        <v>1968</v>
      </c>
      <c r="F434" s="58">
        <v>2193.5</v>
      </c>
      <c r="G434" s="58">
        <v>141.19999999999999</v>
      </c>
      <c r="H434" s="58">
        <v>99.738089810804638</v>
      </c>
    </row>
    <row r="435" spans="1:8" ht="75" x14ac:dyDescent="0.25">
      <c r="A435" s="38" t="s">
        <v>587</v>
      </c>
      <c r="B435" s="38" t="s">
        <v>817</v>
      </c>
      <c r="C435" s="57" t="s">
        <v>818</v>
      </c>
      <c r="D435" s="38" t="s">
        <v>2074</v>
      </c>
      <c r="E435" s="57">
        <v>1967</v>
      </c>
      <c r="F435" s="58">
        <v>4018.3</v>
      </c>
      <c r="G435" s="58" t="s">
        <v>5</v>
      </c>
      <c r="H435" s="58">
        <v>378.69925545580821</v>
      </c>
    </row>
    <row r="436" spans="1:8" ht="75" x14ac:dyDescent="0.25">
      <c r="A436" s="38" t="s">
        <v>587</v>
      </c>
      <c r="B436" s="38" t="s">
        <v>817</v>
      </c>
      <c r="C436" s="57" t="s">
        <v>819</v>
      </c>
      <c r="D436" s="38" t="s">
        <v>2075</v>
      </c>
      <c r="E436" s="57">
        <v>1970</v>
      </c>
      <c r="F436" s="58">
        <v>2855.2</v>
      </c>
      <c r="G436" s="58">
        <v>244.89</v>
      </c>
      <c r="H436" s="58">
        <v>374.83081293174615</v>
      </c>
    </row>
    <row r="437" spans="1:8" ht="75" x14ac:dyDescent="0.25">
      <c r="A437" s="38" t="s">
        <v>587</v>
      </c>
      <c r="B437" s="38" t="s">
        <v>817</v>
      </c>
      <c r="C437" s="57" t="s">
        <v>823</v>
      </c>
      <c r="D437" s="38" t="s">
        <v>2079</v>
      </c>
      <c r="E437" s="57" t="s">
        <v>824</v>
      </c>
      <c r="F437" s="58">
        <v>591.1</v>
      </c>
      <c r="G437" s="58" t="s">
        <v>5</v>
      </c>
      <c r="H437" s="58">
        <v>387.91623221103606</v>
      </c>
    </row>
    <row r="438" spans="1:8" ht="45" x14ac:dyDescent="0.25">
      <c r="A438" s="38" t="s">
        <v>587</v>
      </c>
      <c r="B438" s="38" t="s">
        <v>831</v>
      </c>
      <c r="C438" s="57" t="s">
        <v>832</v>
      </c>
      <c r="D438" s="38" t="s">
        <v>2085</v>
      </c>
      <c r="E438" s="57">
        <v>1962</v>
      </c>
      <c r="F438" s="58">
        <v>7286.7</v>
      </c>
      <c r="G438" s="58">
        <v>183.7</v>
      </c>
      <c r="H438" s="58">
        <v>112.49189161989194</v>
      </c>
    </row>
    <row r="439" spans="1:8" ht="45" x14ac:dyDescent="0.25">
      <c r="A439" s="38" t="s">
        <v>587</v>
      </c>
      <c r="B439" s="38" t="s">
        <v>831</v>
      </c>
      <c r="C439" s="57" t="s">
        <v>833</v>
      </c>
      <c r="D439" s="38" t="s">
        <v>2085</v>
      </c>
      <c r="E439" s="57">
        <v>1968</v>
      </c>
      <c r="F439" s="58">
        <v>1441</v>
      </c>
      <c r="G439" s="58">
        <v>243.6</v>
      </c>
      <c r="H439" s="58">
        <v>257.09669211195927</v>
      </c>
    </row>
    <row r="440" spans="1:8" ht="45" x14ac:dyDescent="0.25">
      <c r="A440" s="38" t="s">
        <v>587</v>
      </c>
      <c r="B440" s="38" t="s">
        <v>834</v>
      </c>
      <c r="C440" s="57" t="s">
        <v>835</v>
      </c>
      <c r="D440" s="38" t="s">
        <v>2086</v>
      </c>
      <c r="E440" s="57">
        <v>1963</v>
      </c>
      <c r="F440" s="58">
        <v>4884.5</v>
      </c>
      <c r="G440" s="58" t="s">
        <v>5</v>
      </c>
      <c r="H440" s="58">
        <v>141.26734275542128</v>
      </c>
    </row>
    <row r="441" spans="1:8" ht="45" x14ac:dyDescent="0.25">
      <c r="A441" s="38" t="s">
        <v>587</v>
      </c>
      <c r="B441" s="38" t="s">
        <v>834</v>
      </c>
      <c r="C441" s="57" t="s">
        <v>836</v>
      </c>
      <c r="D441" s="38" t="s">
        <v>2087</v>
      </c>
      <c r="E441" s="57">
        <v>1974</v>
      </c>
      <c r="F441" s="58">
        <v>5285.1</v>
      </c>
      <c r="G441" s="58" t="s">
        <v>5</v>
      </c>
      <c r="H441" s="58">
        <v>145.77321000613995</v>
      </c>
    </row>
    <row r="442" spans="1:8" ht="45" x14ac:dyDescent="0.25">
      <c r="A442" s="38" t="s">
        <v>578</v>
      </c>
      <c r="B442" s="38" t="s">
        <v>837</v>
      </c>
      <c r="C442" s="57" t="s">
        <v>843</v>
      </c>
      <c r="D442" s="38" t="s">
        <v>2089</v>
      </c>
      <c r="E442" s="57">
        <v>1972</v>
      </c>
      <c r="F442" s="58">
        <v>1531.3</v>
      </c>
      <c r="G442" s="58">
        <v>156.1</v>
      </c>
      <c r="H442" s="58">
        <v>258.75617736563703</v>
      </c>
    </row>
    <row r="443" spans="1:8" ht="45" x14ac:dyDescent="0.25">
      <c r="A443" s="38" t="s">
        <v>578</v>
      </c>
      <c r="B443" s="38" t="s">
        <v>837</v>
      </c>
      <c r="C443" s="57" t="s">
        <v>844</v>
      </c>
      <c r="D443" s="38" t="s">
        <v>2089</v>
      </c>
      <c r="E443" s="57">
        <v>1972</v>
      </c>
      <c r="F443" s="58">
        <v>1303.3</v>
      </c>
      <c r="G443" s="58">
        <v>109.49</v>
      </c>
      <c r="H443" s="58">
        <v>342.99776260262411</v>
      </c>
    </row>
    <row r="444" spans="1:8" ht="45" x14ac:dyDescent="0.25">
      <c r="A444" s="38" t="s">
        <v>578</v>
      </c>
      <c r="B444" s="38" t="s">
        <v>837</v>
      </c>
      <c r="C444" s="57" t="s">
        <v>845</v>
      </c>
      <c r="D444" s="38" t="s">
        <v>2089</v>
      </c>
      <c r="E444" s="57">
        <v>1973</v>
      </c>
      <c r="F444" s="58">
        <v>2389.1999999999998</v>
      </c>
      <c r="G444" s="58">
        <v>129.06</v>
      </c>
      <c r="H444" s="58">
        <v>306.4340840448686</v>
      </c>
    </row>
    <row r="445" spans="1:8" ht="45" x14ac:dyDescent="0.25">
      <c r="A445" s="38" t="s">
        <v>578</v>
      </c>
      <c r="B445" s="38" t="s">
        <v>847</v>
      </c>
      <c r="C445" s="57" t="s">
        <v>850</v>
      </c>
      <c r="D445" s="38" t="s">
        <v>2092</v>
      </c>
      <c r="E445" s="57" t="s">
        <v>2093</v>
      </c>
      <c r="F445" s="58">
        <v>911.3</v>
      </c>
      <c r="G445" s="58" t="s">
        <v>5</v>
      </c>
      <c r="H445" s="58">
        <v>163.82952524285125</v>
      </c>
    </row>
    <row r="446" spans="1:8" ht="30" x14ac:dyDescent="0.25">
      <c r="A446" s="38" t="s">
        <v>851</v>
      </c>
      <c r="B446" s="38" t="s">
        <v>852</v>
      </c>
      <c r="C446" s="57" t="s">
        <v>853</v>
      </c>
      <c r="D446" s="38" t="s">
        <v>2094</v>
      </c>
      <c r="E446" s="57">
        <v>1960</v>
      </c>
      <c r="F446" s="58">
        <v>585</v>
      </c>
      <c r="G446" s="58">
        <v>144.71</v>
      </c>
      <c r="H446" s="58">
        <v>98.027729938217234</v>
      </c>
    </row>
    <row r="447" spans="1:8" ht="30" x14ac:dyDescent="0.25">
      <c r="A447" s="38" t="s">
        <v>851</v>
      </c>
      <c r="B447" s="38" t="s">
        <v>852</v>
      </c>
      <c r="C447" s="57" t="s">
        <v>854</v>
      </c>
      <c r="D447" s="38" t="s">
        <v>2095</v>
      </c>
      <c r="E447" s="57">
        <v>1970</v>
      </c>
      <c r="F447" s="58">
        <v>4440</v>
      </c>
      <c r="G447" s="58">
        <v>91.27</v>
      </c>
      <c r="H447" s="58">
        <v>112.3973765078638</v>
      </c>
    </row>
    <row r="448" spans="1:8" ht="30" x14ac:dyDescent="0.25">
      <c r="A448" s="38" t="s">
        <v>851</v>
      </c>
      <c r="B448" s="38" t="s">
        <v>852</v>
      </c>
      <c r="C448" s="57" t="s">
        <v>855</v>
      </c>
      <c r="D448" s="38" t="s">
        <v>2096</v>
      </c>
      <c r="E448" s="57">
        <v>1978</v>
      </c>
      <c r="F448" s="58">
        <v>3198</v>
      </c>
      <c r="G448" s="58">
        <v>270.39999999999998</v>
      </c>
      <c r="H448" s="58">
        <v>77.02192564346997</v>
      </c>
    </row>
    <row r="449" spans="1:8" ht="30" x14ac:dyDescent="0.25">
      <c r="A449" s="38" t="s">
        <v>851</v>
      </c>
      <c r="B449" s="38" t="s">
        <v>852</v>
      </c>
      <c r="C449" s="57" t="s">
        <v>857</v>
      </c>
      <c r="D449" s="38" t="s">
        <v>2098</v>
      </c>
      <c r="E449" s="57">
        <v>1979</v>
      </c>
      <c r="F449" s="58">
        <v>5090</v>
      </c>
      <c r="G449" s="58">
        <v>126.55</v>
      </c>
      <c r="H449" s="58">
        <v>194.28227848101267</v>
      </c>
    </row>
    <row r="450" spans="1:8" ht="30" x14ac:dyDescent="0.25">
      <c r="A450" s="38" t="s">
        <v>851</v>
      </c>
      <c r="B450" s="38" t="s">
        <v>852</v>
      </c>
      <c r="C450" s="57" t="s">
        <v>858</v>
      </c>
      <c r="D450" s="38" t="s">
        <v>2099</v>
      </c>
      <c r="E450" s="57">
        <v>1980</v>
      </c>
      <c r="F450" s="58">
        <v>3994</v>
      </c>
      <c r="G450" s="58" t="s">
        <v>5</v>
      </c>
      <c r="H450" s="58">
        <v>195.24581296839361</v>
      </c>
    </row>
    <row r="451" spans="1:8" ht="45" x14ac:dyDescent="0.25">
      <c r="A451" s="38" t="s">
        <v>578</v>
      </c>
      <c r="B451" s="38" t="s">
        <v>852</v>
      </c>
      <c r="C451" s="57" t="s">
        <v>859</v>
      </c>
      <c r="D451" s="38" t="s">
        <v>2100</v>
      </c>
      <c r="E451" s="57">
        <v>1956</v>
      </c>
      <c r="F451" s="58">
        <v>2521.9</v>
      </c>
      <c r="G451" s="58">
        <v>128.74</v>
      </c>
      <c r="H451" s="58">
        <v>125.44977992783218</v>
      </c>
    </row>
    <row r="452" spans="1:8" ht="45" x14ac:dyDescent="0.25">
      <c r="A452" s="38" t="s">
        <v>860</v>
      </c>
      <c r="B452" s="38" t="s">
        <v>860</v>
      </c>
      <c r="C452" s="57" t="s">
        <v>861</v>
      </c>
      <c r="D452" s="38" t="s">
        <v>2067</v>
      </c>
      <c r="E452" s="57">
        <v>1962</v>
      </c>
      <c r="F452" s="58">
        <v>5457.7</v>
      </c>
      <c r="G452" s="58">
        <v>159.6</v>
      </c>
      <c r="H452" s="58">
        <v>636.31685508547571</v>
      </c>
    </row>
    <row r="453" spans="1:8" ht="45" x14ac:dyDescent="0.25">
      <c r="A453" s="38" t="s">
        <v>860</v>
      </c>
      <c r="B453" s="38" t="s">
        <v>860</v>
      </c>
      <c r="C453" s="57" t="s">
        <v>863</v>
      </c>
      <c r="D453" s="38" t="s">
        <v>2102</v>
      </c>
      <c r="E453" s="57">
        <v>1973</v>
      </c>
      <c r="F453" s="58">
        <v>327.7</v>
      </c>
      <c r="G453" s="58">
        <v>256.06</v>
      </c>
      <c r="H453" s="58">
        <v>325.87407906558849</v>
      </c>
    </row>
    <row r="454" spans="1:8" ht="60" x14ac:dyDescent="0.25">
      <c r="A454" s="38" t="s">
        <v>578</v>
      </c>
      <c r="B454" s="38" t="s">
        <v>864</v>
      </c>
      <c r="C454" s="57" t="s">
        <v>865</v>
      </c>
      <c r="D454" s="38" t="s">
        <v>2103</v>
      </c>
      <c r="E454" s="57">
        <v>1981</v>
      </c>
      <c r="F454" s="58">
        <v>5304</v>
      </c>
      <c r="G454" s="58" t="s">
        <v>5</v>
      </c>
      <c r="H454" s="58">
        <v>137.19684639743588</v>
      </c>
    </row>
    <row r="455" spans="1:8" ht="60" x14ac:dyDescent="0.25">
      <c r="A455" s="38" t="s">
        <v>578</v>
      </c>
      <c r="B455" s="38" t="s">
        <v>864</v>
      </c>
      <c r="C455" s="57" t="s">
        <v>866</v>
      </c>
      <c r="D455" s="38" t="s">
        <v>2103</v>
      </c>
      <c r="E455" s="57">
        <v>1992</v>
      </c>
      <c r="F455" s="58">
        <v>5630.2</v>
      </c>
      <c r="G455" s="58">
        <v>276.68</v>
      </c>
      <c r="H455" s="58">
        <v>192.55757634641753</v>
      </c>
    </row>
    <row r="456" spans="1:8" ht="45" x14ac:dyDescent="0.25">
      <c r="A456" s="38" t="s">
        <v>867</v>
      </c>
      <c r="B456" s="38" t="s">
        <v>868</v>
      </c>
      <c r="C456" s="57" t="s">
        <v>869</v>
      </c>
      <c r="D456" s="38" t="s">
        <v>2104</v>
      </c>
      <c r="E456" s="57">
        <v>1968</v>
      </c>
      <c r="F456" s="58">
        <v>257.60000000000002</v>
      </c>
      <c r="G456" s="58" t="s">
        <v>5</v>
      </c>
      <c r="H456" s="58">
        <v>192.41660537512792</v>
      </c>
    </row>
    <row r="457" spans="1:8" ht="45" x14ac:dyDescent="0.25">
      <c r="A457" s="38" t="s">
        <v>867</v>
      </c>
      <c r="B457" s="38" t="s">
        <v>868</v>
      </c>
      <c r="C457" s="57" t="s">
        <v>870</v>
      </c>
      <c r="D457" s="38" t="s">
        <v>2104</v>
      </c>
      <c r="E457" s="57">
        <v>1968</v>
      </c>
      <c r="F457" s="58">
        <v>815.5</v>
      </c>
      <c r="G457" s="58" t="s">
        <v>5</v>
      </c>
      <c r="H457" s="58">
        <v>124.38241888041443</v>
      </c>
    </row>
    <row r="458" spans="1:8" ht="45" x14ac:dyDescent="0.25">
      <c r="A458" s="38" t="s">
        <v>867</v>
      </c>
      <c r="B458" s="38" t="s">
        <v>868</v>
      </c>
      <c r="C458" s="57" t="s">
        <v>871</v>
      </c>
      <c r="D458" s="38" t="s">
        <v>2104</v>
      </c>
      <c r="E458" s="57">
        <v>1989</v>
      </c>
      <c r="F458" s="58">
        <v>610.1</v>
      </c>
      <c r="G458" s="58" t="s">
        <v>5</v>
      </c>
      <c r="H458" s="58">
        <v>72.44939640193067</v>
      </c>
    </row>
    <row r="459" spans="1:8" ht="45" x14ac:dyDescent="0.25">
      <c r="A459" s="38" t="s">
        <v>587</v>
      </c>
      <c r="B459" s="38" t="s">
        <v>872</v>
      </c>
      <c r="C459" s="57" t="s">
        <v>874</v>
      </c>
      <c r="D459" s="38" t="s">
        <v>2106</v>
      </c>
      <c r="E459" s="57">
        <v>1958</v>
      </c>
      <c r="F459" s="58">
        <v>968</v>
      </c>
      <c r="G459" s="58">
        <v>78.430000000000007</v>
      </c>
      <c r="H459" s="58">
        <v>137.62737866942027</v>
      </c>
    </row>
    <row r="460" spans="1:8" ht="45" x14ac:dyDescent="0.25">
      <c r="A460" s="38" t="s">
        <v>587</v>
      </c>
      <c r="B460" s="38" t="s">
        <v>872</v>
      </c>
      <c r="C460" s="57" t="s">
        <v>877</v>
      </c>
      <c r="D460" s="38" t="s">
        <v>2109</v>
      </c>
      <c r="E460" s="57">
        <v>1901</v>
      </c>
      <c r="F460" s="58">
        <v>2192.8000000000002</v>
      </c>
      <c r="G460" s="58">
        <v>83.15</v>
      </c>
      <c r="H460" s="58">
        <v>114.89155170148469</v>
      </c>
    </row>
    <row r="461" spans="1:8" ht="45" x14ac:dyDescent="0.25">
      <c r="A461" s="38" t="s">
        <v>587</v>
      </c>
      <c r="B461" s="38" t="s">
        <v>872</v>
      </c>
      <c r="C461" s="57" t="s">
        <v>878</v>
      </c>
      <c r="D461" s="38" t="s">
        <v>2109</v>
      </c>
      <c r="E461" s="57">
        <v>1970</v>
      </c>
      <c r="F461" s="58">
        <v>1612.7</v>
      </c>
      <c r="G461" s="58">
        <v>91.71</v>
      </c>
      <c r="H461" s="58">
        <v>114.89155170148469</v>
      </c>
    </row>
    <row r="462" spans="1:8" ht="60" x14ac:dyDescent="0.25">
      <c r="A462" s="38" t="s">
        <v>587</v>
      </c>
      <c r="B462" s="38" t="s">
        <v>880</v>
      </c>
      <c r="C462" s="57" t="s">
        <v>882</v>
      </c>
      <c r="D462" s="38" t="s">
        <v>2112</v>
      </c>
      <c r="E462" s="57">
        <v>1965</v>
      </c>
      <c r="F462" s="58">
        <v>554.1</v>
      </c>
      <c r="G462" s="58">
        <v>300</v>
      </c>
      <c r="H462" s="58">
        <v>702.99820927815961</v>
      </c>
    </row>
    <row r="463" spans="1:8" ht="60" x14ac:dyDescent="0.25">
      <c r="A463" s="38" t="s">
        <v>587</v>
      </c>
      <c r="B463" s="38" t="s">
        <v>880</v>
      </c>
      <c r="C463" s="57" t="s">
        <v>883</v>
      </c>
      <c r="D463" s="38" t="s">
        <v>2112</v>
      </c>
      <c r="E463" s="57">
        <v>1960</v>
      </c>
      <c r="F463" s="58">
        <v>1621.3</v>
      </c>
      <c r="G463" s="58">
        <v>308.2</v>
      </c>
      <c r="H463" s="58">
        <v>702.99820927815961</v>
      </c>
    </row>
    <row r="464" spans="1:8" ht="60" x14ac:dyDescent="0.25">
      <c r="A464" s="38" t="s">
        <v>587</v>
      </c>
      <c r="B464" s="38" t="s">
        <v>880</v>
      </c>
      <c r="C464" s="57" t="s">
        <v>884</v>
      </c>
      <c r="D464" s="38" t="s">
        <v>2112</v>
      </c>
      <c r="E464" s="57">
        <v>1965</v>
      </c>
      <c r="F464" s="58">
        <v>416.5</v>
      </c>
      <c r="G464" s="58">
        <v>333.2</v>
      </c>
      <c r="H464" s="58">
        <v>702.99820927815961</v>
      </c>
    </row>
    <row r="465" spans="1:8" ht="45" x14ac:dyDescent="0.25">
      <c r="A465" s="38" t="s">
        <v>587</v>
      </c>
      <c r="B465" s="38" t="s">
        <v>880</v>
      </c>
      <c r="C465" s="57" t="s">
        <v>886</v>
      </c>
      <c r="D465" s="38" t="s">
        <v>2113</v>
      </c>
      <c r="E465" s="57">
        <v>1964</v>
      </c>
      <c r="F465" s="58">
        <v>1672.9</v>
      </c>
      <c r="G465" s="58" t="s">
        <v>5</v>
      </c>
      <c r="H465" s="58">
        <v>137.38023791021578</v>
      </c>
    </row>
    <row r="466" spans="1:8" ht="45" x14ac:dyDescent="0.25">
      <c r="A466" s="38" t="s">
        <v>587</v>
      </c>
      <c r="B466" s="38" t="s">
        <v>880</v>
      </c>
      <c r="C466" s="57" t="s">
        <v>888</v>
      </c>
      <c r="D466" s="38" t="s">
        <v>2114</v>
      </c>
      <c r="E466" s="57">
        <v>1972</v>
      </c>
      <c r="F466" s="58">
        <v>2088.6999999999998</v>
      </c>
      <c r="G466" s="58" t="s">
        <v>5</v>
      </c>
      <c r="H466" s="58">
        <v>182.70337135112595</v>
      </c>
    </row>
    <row r="467" spans="1:8" ht="45" x14ac:dyDescent="0.25">
      <c r="A467" s="38" t="s">
        <v>587</v>
      </c>
      <c r="B467" s="38" t="s">
        <v>880</v>
      </c>
      <c r="C467" s="57" t="s">
        <v>889</v>
      </c>
      <c r="D467" s="38" t="s">
        <v>2114</v>
      </c>
      <c r="E467" s="57">
        <v>1970</v>
      </c>
      <c r="F467" s="58">
        <v>348.8</v>
      </c>
      <c r="G467" s="58" t="s">
        <v>5</v>
      </c>
      <c r="H467" s="58">
        <v>182.70337135112595</v>
      </c>
    </row>
    <row r="468" spans="1:8" ht="45" x14ac:dyDescent="0.25">
      <c r="A468" s="38" t="s">
        <v>587</v>
      </c>
      <c r="B468" s="38" t="s">
        <v>880</v>
      </c>
      <c r="C468" s="57" t="s">
        <v>890</v>
      </c>
      <c r="D468" s="38" t="s">
        <v>2114</v>
      </c>
      <c r="E468" s="57">
        <v>1967</v>
      </c>
      <c r="F468" s="58">
        <v>650.1</v>
      </c>
      <c r="G468" s="58" t="s">
        <v>5</v>
      </c>
      <c r="H468" s="58">
        <v>186.50009493211348</v>
      </c>
    </row>
    <row r="469" spans="1:8" ht="75" x14ac:dyDescent="0.25">
      <c r="A469" s="38" t="s">
        <v>891</v>
      </c>
      <c r="B469" s="38" t="s">
        <v>880</v>
      </c>
      <c r="C469" s="57" t="s">
        <v>892</v>
      </c>
      <c r="D469" s="38" t="s">
        <v>2115</v>
      </c>
      <c r="E469" s="57">
        <v>1950</v>
      </c>
      <c r="F469" s="58">
        <v>749.2</v>
      </c>
      <c r="G469" s="58" t="s">
        <v>5</v>
      </c>
      <c r="H469" s="58">
        <v>193.57656942907576</v>
      </c>
    </row>
    <row r="470" spans="1:8" ht="45" x14ac:dyDescent="0.25">
      <c r="A470" s="38" t="s">
        <v>587</v>
      </c>
      <c r="B470" s="38" t="s">
        <v>880</v>
      </c>
      <c r="C470" s="57" t="s">
        <v>893</v>
      </c>
      <c r="D470" s="38" t="s">
        <v>2116</v>
      </c>
      <c r="E470" s="57">
        <v>1980</v>
      </c>
      <c r="F470" s="58">
        <v>5489.4</v>
      </c>
      <c r="G470" s="58" t="s">
        <v>5</v>
      </c>
      <c r="H470" s="58">
        <v>92.612828805132963</v>
      </c>
    </row>
    <row r="471" spans="1:8" ht="45" x14ac:dyDescent="0.25">
      <c r="A471" s="38" t="s">
        <v>587</v>
      </c>
      <c r="B471" s="38" t="s">
        <v>880</v>
      </c>
      <c r="C471" s="57" t="s">
        <v>894</v>
      </c>
      <c r="D471" s="38" t="s">
        <v>2117</v>
      </c>
      <c r="E471" s="57">
        <v>1963</v>
      </c>
      <c r="F471" s="58">
        <v>413.9</v>
      </c>
      <c r="G471" s="58" t="s">
        <v>5</v>
      </c>
      <c r="H471" s="58">
        <v>92.612828805132963</v>
      </c>
    </row>
    <row r="472" spans="1:8" ht="45" x14ac:dyDescent="0.25">
      <c r="A472" s="38" t="s">
        <v>587</v>
      </c>
      <c r="B472" s="38" t="s">
        <v>880</v>
      </c>
      <c r="C472" s="57" t="s">
        <v>895</v>
      </c>
      <c r="D472" s="38" t="s">
        <v>2117</v>
      </c>
      <c r="E472" s="57">
        <v>1963</v>
      </c>
      <c r="F472" s="58">
        <v>617.6</v>
      </c>
      <c r="G472" s="58" t="s">
        <v>5</v>
      </c>
      <c r="H472" s="58">
        <v>92.612828805132963</v>
      </c>
    </row>
    <row r="473" spans="1:8" ht="45" x14ac:dyDescent="0.25">
      <c r="A473" s="38" t="s">
        <v>587</v>
      </c>
      <c r="B473" s="38" t="s">
        <v>880</v>
      </c>
      <c r="C473" s="57" t="s">
        <v>896</v>
      </c>
      <c r="D473" s="38" t="s">
        <v>2117</v>
      </c>
      <c r="E473" s="57">
        <v>1963</v>
      </c>
      <c r="F473" s="58">
        <v>740</v>
      </c>
      <c r="G473" s="58" t="s">
        <v>5</v>
      </c>
      <c r="H473" s="58">
        <v>92.612828805132963</v>
      </c>
    </row>
    <row r="474" spans="1:8" ht="45" x14ac:dyDescent="0.25">
      <c r="A474" s="38" t="s">
        <v>587</v>
      </c>
      <c r="B474" s="38" t="s">
        <v>880</v>
      </c>
      <c r="C474" s="57" t="s">
        <v>897</v>
      </c>
      <c r="D474" s="38" t="s">
        <v>2117</v>
      </c>
      <c r="E474" s="57">
        <v>1967</v>
      </c>
      <c r="F474" s="58">
        <v>356.7</v>
      </c>
      <c r="G474" s="58" t="s">
        <v>5</v>
      </c>
      <c r="H474" s="58">
        <v>92.612828805132963</v>
      </c>
    </row>
    <row r="475" spans="1:8" ht="45" x14ac:dyDescent="0.25">
      <c r="A475" s="38" t="s">
        <v>587</v>
      </c>
      <c r="B475" s="38" t="s">
        <v>880</v>
      </c>
      <c r="C475" s="57" t="s">
        <v>898</v>
      </c>
      <c r="D475" s="38" t="s">
        <v>2118</v>
      </c>
      <c r="E475" s="57">
        <v>1957</v>
      </c>
      <c r="F475" s="58">
        <v>490.8</v>
      </c>
      <c r="G475" s="58" t="s">
        <v>5</v>
      </c>
      <c r="H475" s="58">
        <v>92.612828805132963</v>
      </c>
    </row>
    <row r="476" spans="1:8" ht="45" x14ac:dyDescent="0.25">
      <c r="A476" s="38" t="s">
        <v>587</v>
      </c>
      <c r="B476" s="38" t="s">
        <v>880</v>
      </c>
      <c r="C476" s="57" t="s">
        <v>899</v>
      </c>
      <c r="D476" s="38" t="s">
        <v>2119</v>
      </c>
      <c r="E476" s="57">
        <v>1956</v>
      </c>
      <c r="F476" s="58">
        <v>471.5</v>
      </c>
      <c r="G476" s="58" t="s">
        <v>5</v>
      </c>
      <c r="H476" s="58">
        <v>92.612828805132963</v>
      </c>
    </row>
    <row r="477" spans="1:8" ht="45" x14ac:dyDescent="0.25">
      <c r="A477" s="38" t="s">
        <v>587</v>
      </c>
      <c r="B477" s="38" t="s">
        <v>880</v>
      </c>
      <c r="C477" s="57" t="s">
        <v>900</v>
      </c>
      <c r="D477" s="38" t="s">
        <v>2117</v>
      </c>
      <c r="E477" s="57">
        <v>1961</v>
      </c>
      <c r="F477" s="58">
        <v>365.7</v>
      </c>
      <c r="G477" s="58" t="s">
        <v>5</v>
      </c>
      <c r="H477" s="58">
        <v>92.612828805132963</v>
      </c>
    </row>
    <row r="478" spans="1:8" ht="45" x14ac:dyDescent="0.25">
      <c r="A478" s="38" t="s">
        <v>587</v>
      </c>
      <c r="B478" s="38" t="s">
        <v>880</v>
      </c>
      <c r="C478" s="57" t="s">
        <v>901</v>
      </c>
      <c r="D478" s="38" t="s">
        <v>2116</v>
      </c>
      <c r="E478" s="57">
        <v>1992</v>
      </c>
      <c r="F478" s="58">
        <v>1091.5</v>
      </c>
      <c r="G478" s="58" t="s">
        <v>5</v>
      </c>
      <c r="H478" s="58">
        <v>0.10920751259734311</v>
      </c>
    </row>
    <row r="479" spans="1:8" ht="60" x14ac:dyDescent="0.25">
      <c r="A479" s="38" t="s">
        <v>2120</v>
      </c>
      <c r="B479" s="38" t="s">
        <v>902</v>
      </c>
      <c r="C479" s="57" t="s">
        <v>903</v>
      </c>
      <c r="D479" s="38" t="s">
        <v>2121</v>
      </c>
      <c r="E479" s="57">
        <v>1985</v>
      </c>
      <c r="F479" s="58">
        <v>9032.7999999999993</v>
      </c>
      <c r="G479" s="58">
        <v>121.08</v>
      </c>
      <c r="H479" s="58">
        <v>206.67576030481467</v>
      </c>
    </row>
    <row r="480" spans="1:8" ht="60" x14ac:dyDescent="0.25">
      <c r="A480" s="38" t="s">
        <v>2120</v>
      </c>
      <c r="B480" s="38" t="s">
        <v>902</v>
      </c>
      <c r="C480" s="57" t="s">
        <v>904</v>
      </c>
      <c r="D480" s="38" t="s">
        <v>2122</v>
      </c>
      <c r="E480" s="57">
        <v>1985</v>
      </c>
      <c r="F480" s="58">
        <v>2851.3</v>
      </c>
      <c r="G480" s="58">
        <v>233.27</v>
      </c>
      <c r="H480" s="58">
        <v>374.3876648422289</v>
      </c>
    </row>
    <row r="481" spans="1:8" ht="60" x14ac:dyDescent="0.25">
      <c r="A481" s="38" t="s">
        <v>905</v>
      </c>
      <c r="B481" s="38" t="s">
        <v>906</v>
      </c>
      <c r="C481" s="57" t="s">
        <v>907</v>
      </c>
      <c r="D481" s="38" t="s">
        <v>2123</v>
      </c>
      <c r="E481" s="57">
        <v>1955</v>
      </c>
      <c r="F481" s="58">
        <v>7056</v>
      </c>
      <c r="G481" s="58">
        <v>109.44</v>
      </c>
      <c r="H481" s="58">
        <v>93.88321995464851</v>
      </c>
    </row>
    <row r="482" spans="1:8" ht="60" x14ac:dyDescent="0.25">
      <c r="A482" s="38" t="s">
        <v>905</v>
      </c>
      <c r="B482" s="38" t="s">
        <v>906</v>
      </c>
      <c r="C482" s="57" t="s">
        <v>909</v>
      </c>
      <c r="D482" s="38" t="s">
        <v>2125</v>
      </c>
      <c r="E482" s="57">
        <v>1987</v>
      </c>
      <c r="F482" s="58">
        <v>2316</v>
      </c>
      <c r="G482" s="58">
        <v>120.21</v>
      </c>
      <c r="H482" s="58">
        <v>81.896588946459417</v>
      </c>
    </row>
    <row r="483" spans="1:8" ht="60" x14ac:dyDescent="0.25">
      <c r="A483" s="38" t="s">
        <v>905</v>
      </c>
      <c r="B483" s="38" t="s">
        <v>906</v>
      </c>
      <c r="C483" s="57" t="s">
        <v>910</v>
      </c>
      <c r="D483" s="38" t="s">
        <v>2126</v>
      </c>
      <c r="E483" s="57">
        <v>1964</v>
      </c>
      <c r="F483" s="58">
        <v>2169.5</v>
      </c>
      <c r="G483" s="58">
        <v>146.38999999999999</v>
      </c>
      <c r="H483" s="58">
        <v>6619.7465314588635</v>
      </c>
    </row>
    <row r="484" spans="1:8" ht="45" x14ac:dyDescent="0.25">
      <c r="A484" s="38" t="s">
        <v>587</v>
      </c>
      <c r="B484" s="38" t="s">
        <v>923</v>
      </c>
      <c r="C484" s="57" t="s">
        <v>924</v>
      </c>
      <c r="D484" s="38" t="s">
        <v>2133</v>
      </c>
      <c r="E484" s="57">
        <v>1959</v>
      </c>
      <c r="F484" s="58">
        <v>3716.7</v>
      </c>
      <c r="G484" s="58">
        <v>127.44</v>
      </c>
      <c r="H484" s="58">
        <v>121.78061183307773</v>
      </c>
    </row>
    <row r="485" spans="1:8" ht="45" x14ac:dyDescent="0.25">
      <c r="A485" s="38" t="s">
        <v>587</v>
      </c>
      <c r="B485" s="38" t="s">
        <v>930</v>
      </c>
      <c r="C485" s="57" t="s">
        <v>934</v>
      </c>
      <c r="D485" s="38" t="s">
        <v>2135</v>
      </c>
      <c r="E485" s="57">
        <v>1965</v>
      </c>
      <c r="F485" s="58">
        <v>1164.9000000000001</v>
      </c>
      <c r="G485" s="58" t="s">
        <v>5</v>
      </c>
      <c r="H485" s="58">
        <v>379.80486996006232</v>
      </c>
    </row>
    <row r="486" spans="1:8" ht="45" x14ac:dyDescent="0.25">
      <c r="A486" s="38" t="s">
        <v>587</v>
      </c>
      <c r="B486" s="38" t="s">
        <v>930</v>
      </c>
      <c r="C486" s="57" t="s">
        <v>936</v>
      </c>
      <c r="D486" s="38" t="s">
        <v>2135</v>
      </c>
      <c r="E486" s="57">
        <v>1965</v>
      </c>
      <c r="F486" s="58">
        <v>365.7</v>
      </c>
      <c r="G486" s="58" t="s">
        <v>5</v>
      </c>
      <c r="H486" s="58">
        <v>197.97593924528246</v>
      </c>
    </row>
    <row r="487" spans="1:8" ht="45" x14ac:dyDescent="0.25">
      <c r="A487" s="38" t="s">
        <v>587</v>
      </c>
      <c r="B487" s="38" t="s">
        <v>930</v>
      </c>
      <c r="C487" s="57" t="s">
        <v>937</v>
      </c>
      <c r="D487" s="38" t="s">
        <v>2136</v>
      </c>
      <c r="E487" s="57">
        <v>1963</v>
      </c>
      <c r="F487" s="58">
        <v>1627.3</v>
      </c>
      <c r="G487" s="58" t="s">
        <v>5</v>
      </c>
      <c r="H487" s="58">
        <v>302.80482410583392</v>
      </c>
    </row>
    <row r="488" spans="1:8" ht="45" x14ac:dyDescent="0.25">
      <c r="A488" s="38" t="s">
        <v>587</v>
      </c>
      <c r="B488" s="38" t="s">
        <v>930</v>
      </c>
      <c r="C488" s="57" t="s">
        <v>938</v>
      </c>
      <c r="D488" s="38" t="s">
        <v>2137</v>
      </c>
      <c r="E488" s="57">
        <v>1987</v>
      </c>
      <c r="F488" s="58">
        <v>751</v>
      </c>
      <c r="G488" s="58" t="s">
        <v>5</v>
      </c>
      <c r="H488" s="58">
        <v>267.87390913668105</v>
      </c>
    </row>
    <row r="489" spans="1:8" ht="45" x14ac:dyDescent="0.25">
      <c r="A489" s="38" t="s">
        <v>587</v>
      </c>
      <c r="B489" s="38" t="s">
        <v>930</v>
      </c>
      <c r="C489" s="57" t="s">
        <v>939</v>
      </c>
      <c r="D489" s="38" t="s">
        <v>2138</v>
      </c>
      <c r="E489" s="57">
        <v>1978</v>
      </c>
      <c r="F489" s="58">
        <v>1616</v>
      </c>
      <c r="G489" s="58">
        <v>143.83000000000001</v>
      </c>
      <c r="H489" s="58">
        <v>371.62686990099007</v>
      </c>
    </row>
    <row r="490" spans="1:8" ht="45" x14ac:dyDescent="0.25">
      <c r="A490" s="38" t="s">
        <v>587</v>
      </c>
      <c r="B490" s="38" t="s">
        <v>930</v>
      </c>
      <c r="C490" s="57" t="s">
        <v>940</v>
      </c>
      <c r="D490" s="38" t="s">
        <v>2139</v>
      </c>
      <c r="E490" s="57">
        <v>1963</v>
      </c>
      <c r="F490" s="58">
        <v>748.6</v>
      </c>
      <c r="G490" s="58">
        <v>143.83000000000001</v>
      </c>
      <c r="H490" s="58">
        <v>198.71661533529252</v>
      </c>
    </row>
    <row r="491" spans="1:8" ht="45" x14ac:dyDescent="0.25">
      <c r="A491" s="38" t="s">
        <v>941</v>
      </c>
      <c r="B491" s="38" t="s">
        <v>941</v>
      </c>
      <c r="C491" s="57" t="s">
        <v>945</v>
      </c>
      <c r="D491" s="38" t="s">
        <v>2144</v>
      </c>
      <c r="E491" s="57">
        <v>1959</v>
      </c>
      <c r="F491" s="58">
        <v>795.9</v>
      </c>
      <c r="G491" s="58">
        <v>218.12</v>
      </c>
      <c r="H491" s="58">
        <v>86.788393406122381</v>
      </c>
    </row>
    <row r="492" spans="1:8" ht="45" x14ac:dyDescent="0.25">
      <c r="A492" s="38" t="s">
        <v>941</v>
      </c>
      <c r="B492" s="38" t="s">
        <v>941</v>
      </c>
      <c r="C492" s="57" t="s">
        <v>946</v>
      </c>
      <c r="D492" s="38" t="s">
        <v>2145</v>
      </c>
      <c r="E492" s="57">
        <v>1959</v>
      </c>
      <c r="F492" s="58">
        <v>2235.1</v>
      </c>
      <c r="G492" s="58">
        <v>231.44</v>
      </c>
      <c r="H492" s="58">
        <v>83.768827148784183</v>
      </c>
    </row>
    <row r="493" spans="1:8" ht="45" x14ac:dyDescent="0.25">
      <c r="A493" s="38" t="s">
        <v>941</v>
      </c>
      <c r="B493" s="38" t="s">
        <v>941</v>
      </c>
      <c r="C493" s="57" t="s">
        <v>947</v>
      </c>
      <c r="D493" s="38" t="s">
        <v>2146</v>
      </c>
      <c r="E493" s="57">
        <v>1959</v>
      </c>
      <c r="F493" s="58">
        <v>998.4</v>
      </c>
      <c r="G493" s="58" t="s">
        <v>5</v>
      </c>
      <c r="H493" s="58">
        <v>139.51044350638216</v>
      </c>
    </row>
    <row r="494" spans="1:8" ht="45" x14ac:dyDescent="0.25">
      <c r="A494" s="38" t="s">
        <v>587</v>
      </c>
      <c r="B494" s="38" t="s">
        <v>949</v>
      </c>
      <c r="C494" s="57" t="s">
        <v>950</v>
      </c>
      <c r="D494" s="38" t="s">
        <v>2147</v>
      </c>
      <c r="E494" s="57">
        <v>1911</v>
      </c>
      <c r="F494" s="58">
        <v>6199</v>
      </c>
      <c r="G494" s="58">
        <v>183.65</v>
      </c>
      <c r="H494" s="58">
        <v>225.52176418022765</v>
      </c>
    </row>
    <row r="495" spans="1:8" ht="60" x14ac:dyDescent="0.25">
      <c r="A495" s="38" t="s">
        <v>587</v>
      </c>
      <c r="B495" s="38" t="s">
        <v>958</v>
      </c>
      <c r="C495" s="57" t="s">
        <v>962</v>
      </c>
      <c r="D495" s="38" t="s">
        <v>2158</v>
      </c>
      <c r="E495" s="57">
        <v>1977</v>
      </c>
      <c r="F495" s="58">
        <v>817.2</v>
      </c>
      <c r="G495" s="58" t="s">
        <v>5</v>
      </c>
      <c r="H495" s="58">
        <v>244.38611519007998</v>
      </c>
    </row>
    <row r="496" spans="1:8" ht="45" x14ac:dyDescent="0.25">
      <c r="A496" s="38" t="s">
        <v>966</v>
      </c>
      <c r="B496" s="38" t="s">
        <v>967</v>
      </c>
      <c r="C496" s="57" t="s">
        <v>968</v>
      </c>
      <c r="D496" s="38" t="s">
        <v>2159</v>
      </c>
      <c r="E496" s="57">
        <v>1975</v>
      </c>
      <c r="F496" s="58">
        <v>9799.2000000000007</v>
      </c>
      <c r="G496" s="58">
        <v>163.08000000000001</v>
      </c>
      <c r="H496" s="58">
        <v>185.07301538461536</v>
      </c>
    </row>
    <row r="497" spans="1:8" ht="30" x14ac:dyDescent="0.25">
      <c r="A497" s="38" t="s">
        <v>974</v>
      </c>
      <c r="B497" s="38" t="s">
        <v>196</v>
      </c>
      <c r="C497" s="57" t="s">
        <v>975</v>
      </c>
      <c r="D497" s="38" t="s">
        <v>2162</v>
      </c>
      <c r="E497" s="57">
        <v>1950</v>
      </c>
      <c r="F497" s="58">
        <v>2880.6</v>
      </c>
      <c r="G497" s="58">
        <v>141.32</v>
      </c>
      <c r="H497" s="58">
        <v>101.09579051268653</v>
      </c>
    </row>
    <row r="498" spans="1:8" ht="30" x14ac:dyDescent="0.25">
      <c r="A498" s="38" t="s">
        <v>983</v>
      </c>
      <c r="B498" s="38" t="s">
        <v>983</v>
      </c>
      <c r="C498" s="57" t="s">
        <v>986</v>
      </c>
      <c r="D498" s="38" t="s">
        <v>2170</v>
      </c>
      <c r="E498" s="57">
        <v>2001</v>
      </c>
      <c r="F498" s="58">
        <v>9209.2000000000007</v>
      </c>
      <c r="G498" s="58">
        <v>297.61</v>
      </c>
      <c r="H498" s="58">
        <v>542.4628419923323</v>
      </c>
    </row>
    <row r="499" spans="1:8" ht="30" x14ac:dyDescent="0.25">
      <c r="A499" s="38" t="s">
        <v>983</v>
      </c>
      <c r="B499" s="38" t="s">
        <v>983</v>
      </c>
      <c r="C499" s="57" t="s">
        <v>987</v>
      </c>
      <c r="D499" s="38" t="s">
        <v>2171</v>
      </c>
      <c r="E499" s="57">
        <v>1903</v>
      </c>
      <c r="F499" s="58">
        <v>2160.9</v>
      </c>
      <c r="G499" s="58">
        <v>246.69</v>
      </c>
      <c r="H499" s="58">
        <v>163.69990019772149</v>
      </c>
    </row>
    <row r="500" spans="1:8" ht="30" x14ac:dyDescent="0.25">
      <c r="A500" s="38" t="s">
        <v>983</v>
      </c>
      <c r="B500" s="38" t="s">
        <v>983</v>
      </c>
      <c r="C500" s="57" t="s">
        <v>988</v>
      </c>
      <c r="D500" s="38" t="s">
        <v>2171</v>
      </c>
      <c r="E500" s="57">
        <v>1900</v>
      </c>
      <c r="F500" s="58">
        <v>272.3</v>
      </c>
      <c r="G500" s="58">
        <v>186.21</v>
      </c>
      <c r="H500" s="58">
        <v>163.69990019772149</v>
      </c>
    </row>
    <row r="501" spans="1:8" ht="30" x14ac:dyDescent="0.25">
      <c r="A501" s="38" t="s">
        <v>983</v>
      </c>
      <c r="B501" s="38" t="s">
        <v>983</v>
      </c>
      <c r="C501" s="57" t="s">
        <v>989</v>
      </c>
      <c r="D501" s="38" t="s">
        <v>2172</v>
      </c>
      <c r="E501" s="57">
        <v>1980</v>
      </c>
      <c r="F501" s="58">
        <v>1690.2</v>
      </c>
      <c r="G501" s="58">
        <v>246.19</v>
      </c>
      <c r="H501" s="58">
        <v>288.08578019355696</v>
      </c>
    </row>
    <row r="502" spans="1:8" ht="75" x14ac:dyDescent="0.25">
      <c r="A502" s="38" t="s">
        <v>990</v>
      </c>
      <c r="B502" s="38" t="s">
        <v>993</v>
      </c>
      <c r="C502" s="57" t="s">
        <v>994</v>
      </c>
      <c r="D502" s="38" t="s">
        <v>2175</v>
      </c>
      <c r="E502" s="57">
        <v>1900</v>
      </c>
      <c r="F502" s="58">
        <v>2717.1</v>
      </c>
      <c r="G502" s="58">
        <v>183.92</v>
      </c>
      <c r="H502" s="58">
        <v>184.33138212594608</v>
      </c>
    </row>
    <row r="503" spans="1:8" ht="90" x14ac:dyDescent="0.25">
      <c r="A503" s="38" t="s">
        <v>990</v>
      </c>
      <c r="B503" s="38" t="s">
        <v>997</v>
      </c>
      <c r="C503" s="57" t="s">
        <v>998</v>
      </c>
      <c r="D503" s="38" t="s">
        <v>2177</v>
      </c>
      <c r="E503" s="57">
        <v>1900</v>
      </c>
      <c r="F503" s="58">
        <v>1466.4</v>
      </c>
      <c r="G503" s="58">
        <v>196.85</v>
      </c>
      <c r="H503" s="58">
        <v>254.66612871711368</v>
      </c>
    </row>
    <row r="504" spans="1:8" ht="90" x14ac:dyDescent="0.25">
      <c r="A504" s="38" t="s">
        <v>990</v>
      </c>
      <c r="B504" s="38" t="s">
        <v>999</v>
      </c>
      <c r="C504" s="57" t="s">
        <v>1001</v>
      </c>
      <c r="D504" s="38" t="s">
        <v>2179</v>
      </c>
      <c r="E504" s="57">
        <v>1880</v>
      </c>
      <c r="F504" s="58">
        <v>2397.1999999999998</v>
      </c>
      <c r="G504" s="58">
        <v>124.09</v>
      </c>
      <c r="H504" s="58">
        <v>254.41501048133512</v>
      </c>
    </row>
    <row r="505" spans="1:8" ht="90" x14ac:dyDescent="0.25">
      <c r="A505" s="38" t="s">
        <v>990</v>
      </c>
      <c r="B505" s="38" t="s">
        <v>999</v>
      </c>
      <c r="C505" s="57" t="s">
        <v>1002</v>
      </c>
      <c r="D505" s="38" t="s">
        <v>2179</v>
      </c>
      <c r="E505" s="57">
        <v>1989</v>
      </c>
      <c r="F505" s="58">
        <v>2828.3</v>
      </c>
      <c r="G505" s="58" t="s">
        <v>5</v>
      </c>
      <c r="H505" s="58">
        <v>254.41501048133512</v>
      </c>
    </row>
    <row r="506" spans="1:8" ht="75" x14ac:dyDescent="0.25">
      <c r="A506" s="38" t="s">
        <v>990</v>
      </c>
      <c r="B506" s="38" t="s">
        <v>1003</v>
      </c>
      <c r="C506" s="57" t="s">
        <v>1004</v>
      </c>
      <c r="D506" s="38" t="s">
        <v>2180</v>
      </c>
      <c r="E506" s="57">
        <v>1800</v>
      </c>
      <c r="F506" s="58">
        <v>472</v>
      </c>
      <c r="G506" s="58" t="s">
        <v>5</v>
      </c>
      <c r="H506" s="58">
        <v>221.0940677966102</v>
      </c>
    </row>
    <row r="507" spans="1:8" ht="120" x14ac:dyDescent="0.25">
      <c r="A507" s="38" t="s">
        <v>990</v>
      </c>
      <c r="B507" s="38" t="s">
        <v>2181</v>
      </c>
      <c r="C507" s="57" t="s">
        <v>1005</v>
      </c>
      <c r="D507" s="38" t="s">
        <v>2182</v>
      </c>
      <c r="E507" s="57" t="s">
        <v>4</v>
      </c>
      <c r="F507" s="58">
        <v>627.36</v>
      </c>
      <c r="G507" s="58" t="s">
        <v>5</v>
      </c>
      <c r="H507" s="58">
        <v>211.28817584799799</v>
      </c>
    </row>
    <row r="508" spans="1:8" ht="135" x14ac:dyDescent="0.25">
      <c r="A508" s="38" t="s">
        <v>990</v>
      </c>
      <c r="B508" s="38" t="s">
        <v>2183</v>
      </c>
      <c r="C508" s="57" t="s">
        <v>1006</v>
      </c>
      <c r="D508" s="38" t="s">
        <v>2184</v>
      </c>
      <c r="E508" s="57">
        <v>1977</v>
      </c>
      <c r="F508" s="58">
        <v>1524.3</v>
      </c>
      <c r="G508" s="58" t="s">
        <v>5</v>
      </c>
      <c r="H508" s="58">
        <v>90.401495768549495</v>
      </c>
    </row>
    <row r="509" spans="1:8" ht="90" x14ac:dyDescent="0.25">
      <c r="A509" s="38" t="s">
        <v>990</v>
      </c>
      <c r="B509" s="38" t="s">
        <v>2185</v>
      </c>
      <c r="C509" s="57" t="s">
        <v>1007</v>
      </c>
      <c r="D509" s="38" t="s">
        <v>2186</v>
      </c>
      <c r="E509" s="57">
        <v>1998</v>
      </c>
      <c r="F509" s="58">
        <v>500</v>
      </c>
      <c r="G509" s="58">
        <v>139.32</v>
      </c>
      <c r="H509" s="58">
        <v>145.65982161377306</v>
      </c>
    </row>
    <row r="510" spans="1:8" ht="90" x14ac:dyDescent="0.25">
      <c r="A510" s="38" t="s">
        <v>990</v>
      </c>
      <c r="B510" s="38" t="s">
        <v>2185</v>
      </c>
      <c r="C510" s="57" t="s">
        <v>1008</v>
      </c>
      <c r="D510" s="38" t="s">
        <v>2187</v>
      </c>
      <c r="E510" s="57">
        <v>1957</v>
      </c>
      <c r="F510" s="58">
        <v>423.6</v>
      </c>
      <c r="G510" s="58">
        <v>278.19</v>
      </c>
      <c r="H510" s="58">
        <v>229.91765816808305</v>
      </c>
    </row>
    <row r="511" spans="1:8" ht="90" x14ac:dyDescent="0.25">
      <c r="A511" s="38" t="s">
        <v>990</v>
      </c>
      <c r="B511" s="38" t="s">
        <v>2185</v>
      </c>
      <c r="C511" s="57" t="s">
        <v>1009</v>
      </c>
      <c r="D511" s="38" t="s">
        <v>2188</v>
      </c>
      <c r="E511" s="57">
        <v>1946</v>
      </c>
      <c r="F511" s="58">
        <v>995.9</v>
      </c>
      <c r="G511" s="58">
        <v>152.54</v>
      </c>
      <c r="H511" s="58">
        <v>135.86271036315321</v>
      </c>
    </row>
    <row r="512" spans="1:8" ht="90" x14ac:dyDescent="0.25">
      <c r="A512" s="38" t="s">
        <v>990</v>
      </c>
      <c r="B512" s="38" t="s">
        <v>2185</v>
      </c>
      <c r="C512" s="57" t="s">
        <v>1010</v>
      </c>
      <c r="D512" s="38" t="s">
        <v>2189</v>
      </c>
      <c r="E512" s="57">
        <v>1934</v>
      </c>
      <c r="F512" s="58">
        <v>269.60000000000002</v>
      </c>
      <c r="G512" s="58" t="s">
        <v>5</v>
      </c>
      <c r="H512" s="58">
        <v>216.57876036320567</v>
      </c>
    </row>
    <row r="513" spans="1:8" ht="90" x14ac:dyDescent="0.25">
      <c r="A513" s="38" t="s">
        <v>990</v>
      </c>
      <c r="B513" s="38" t="s">
        <v>2185</v>
      </c>
      <c r="C513" s="57" t="s">
        <v>1011</v>
      </c>
      <c r="D513" s="38" t="s">
        <v>2190</v>
      </c>
      <c r="E513" s="57">
        <v>1926</v>
      </c>
      <c r="F513" s="58">
        <v>1141</v>
      </c>
      <c r="G513" s="58" t="s">
        <v>5</v>
      </c>
      <c r="H513" s="58">
        <v>125.30006702412869</v>
      </c>
    </row>
    <row r="514" spans="1:8" ht="60" x14ac:dyDescent="0.25">
      <c r="A514" s="38" t="s">
        <v>990</v>
      </c>
      <c r="B514" s="38" t="s">
        <v>2192</v>
      </c>
      <c r="C514" s="57" t="s">
        <v>1014</v>
      </c>
      <c r="D514" s="38" t="s">
        <v>2193</v>
      </c>
      <c r="E514" s="57">
        <v>1801</v>
      </c>
      <c r="F514" s="58">
        <v>392.6</v>
      </c>
      <c r="G514" s="58" t="s">
        <v>5</v>
      </c>
      <c r="H514" s="58">
        <v>316.53185387697386</v>
      </c>
    </row>
    <row r="515" spans="1:8" ht="60" x14ac:dyDescent="0.25">
      <c r="A515" s="38" t="s">
        <v>990</v>
      </c>
      <c r="B515" s="38" t="s">
        <v>2192</v>
      </c>
      <c r="C515" s="57" t="s">
        <v>1015</v>
      </c>
      <c r="D515" s="38" t="s">
        <v>2193</v>
      </c>
      <c r="E515" s="57">
        <v>1996</v>
      </c>
      <c r="F515" s="58">
        <v>500.3</v>
      </c>
      <c r="G515" s="58" t="s">
        <v>5</v>
      </c>
      <c r="H515" s="58">
        <v>316.53185387697386</v>
      </c>
    </row>
    <row r="516" spans="1:8" ht="60" x14ac:dyDescent="0.25">
      <c r="A516" s="38" t="s">
        <v>990</v>
      </c>
      <c r="B516" s="38" t="s">
        <v>2192</v>
      </c>
      <c r="C516" s="57" t="s">
        <v>1016</v>
      </c>
      <c r="D516" s="38" t="s">
        <v>2193</v>
      </c>
      <c r="E516" s="57">
        <v>2000</v>
      </c>
      <c r="F516" s="58">
        <v>291.7</v>
      </c>
      <c r="G516" s="58" t="s">
        <v>5</v>
      </c>
      <c r="H516" s="58">
        <v>316.53185387697386</v>
      </c>
    </row>
    <row r="517" spans="1:8" ht="60" x14ac:dyDescent="0.25">
      <c r="A517" s="38" t="s">
        <v>990</v>
      </c>
      <c r="B517" s="38" t="s">
        <v>2192</v>
      </c>
      <c r="C517" s="57" t="s">
        <v>1017</v>
      </c>
      <c r="D517" s="38" t="s">
        <v>2193</v>
      </c>
      <c r="E517" s="57">
        <v>1801</v>
      </c>
      <c r="F517" s="58">
        <v>809.6</v>
      </c>
      <c r="G517" s="58">
        <v>270.11</v>
      </c>
      <c r="H517" s="58">
        <v>316.53185387697386</v>
      </c>
    </row>
    <row r="518" spans="1:8" ht="60" x14ac:dyDescent="0.25">
      <c r="A518" s="38" t="s">
        <v>990</v>
      </c>
      <c r="B518" s="38" t="s">
        <v>2192</v>
      </c>
      <c r="C518" s="57" t="s">
        <v>1018</v>
      </c>
      <c r="D518" s="38" t="s">
        <v>2193</v>
      </c>
      <c r="E518" s="57">
        <v>1801</v>
      </c>
      <c r="F518" s="58">
        <v>694.5</v>
      </c>
      <c r="G518" s="58">
        <v>229.99</v>
      </c>
      <c r="H518" s="58">
        <v>316.53185387697386</v>
      </c>
    </row>
    <row r="519" spans="1:8" ht="60" x14ac:dyDescent="0.25">
      <c r="A519" s="38" t="s">
        <v>990</v>
      </c>
      <c r="B519" s="38" t="s">
        <v>2192</v>
      </c>
      <c r="C519" s="57" t="s">
        <v>1019</v>
      </c>
      <c r="D519" s="38" t="s">
        <v>2194</v>
      </c>
      <c r="E519" s="57">
        <v>1959</v>
      </c>
      <c r="F519" s="58">
        <v>1183.3</v>
      </c>
      <c r="G519" s="58">
        <v>266.13</v>
      </c>
      <c r="H519" s="58">
        <v>316.53185387697386</v>
      </c>
    </row>
    <row r="520" spans="1:8" ht="60" x14ac:dyDescent="0.25">
      <c r="A520" s="38" t="s">
        <v>990</v>
      </c>
      <c r="B520" s="38" t="s">
        <v>1020</v>
      </c>
      <c r="C520" s="57" t="s">
        <v>1021</v>
      </c>
      <c r="D520" s="38" t="s">
        <v>2195</v>
      </c>
      <c r="E520" s="57">
        <v>1972</v>
      </c>
      <c r="F520" s="58">
        <v>875.9</v>
      </c>
      <c r="G520" s="58" t="s">
        <v>5</v>
      </c>
      <c r="H520" s="58">
        <v>0</v>
      </c>
    </row>
    <row r="521" spans="1:8" ht="60" x14ac:dyDescent="0.25">
      <c r="A521" s="38" t="s">
        <v>990</v>
      </c>
      <c r="B521" s="38" t="s">
        <v>1022</v>
      </c>
      <c r="C521" s="57" t="s">
        <v>1023</v>
      </c>
      <c r="D521" s="38" t="s">
        <v>2195</v>
      </c>
      <c r="E521" s="57">
        <v>1992</v>
      </c>
      <c r="F521" s="58">
        <v>5584.2</v>
      </c>
      <c r="G521" s="58" t="s">
        <v>5</v>
      </c>
      <c r="H521" s="58">
        <v>0</v>
      </c>
    </row>
    <row r="522" spans="1:8" ht="60" x14ac:dyDescent="0.25">
      <c r="A522" s="38" t="s">
        <v>990</v>
      </c>
      <c r="B522" s="38" t="s">
        <v>1024</v>
      </c>
      <c r="C522" s="57" t="s">
        <v>1025</v>
      </c>
      <c r="D522" s="38" t="s">
        <v>2195</v>
      </c>
      <c r="E522" s="57">
        <v>1992</v>
      </c>
      <c r="F522" s="58">
        <v>1707.02</v>
      </c>
      <c r="G522" s="58" t="s">
        <v>5</v>
      </c>
      <c r="H522" s="58">
        <v>0</v>
      </c>
    </row>
    <row r="523" spans="1:8" ht="60" x14ac:dyDescent="0.25">
      <c r="A523" s="38" t="s">
        <v>990</v>
      </c>
      <c r="B523" s="38" t="s">
        <v>1026</v>
      </c>
      <c r="C523" s="57" t="s">
        <v>1027</v>
      </c>
      <c r="D523" s="38" t="s">
        <v>2195</v>
      </c>
      <c r="E523" s="57">
        <v>1992</v>
      </c>
      <c r="F523" s="58">
        <v>1310</v>
      </c>
      <c r="G523" s="58" t="s">
        <v>5</v>
      </c>
      <c r="H523" s="58">
        <v>0</v>
      </c>
    </row>
    <row r="524" spans="1:8" ht="90" x14ac:dyDescent="0.25">
      <c r="A524" s="38" t="s">
        <v>990</v>
      </c>
      <c r="B524" s="38" t="s">
        <v>1028</v>
      </c>
      <c r="C524" s="57" t="s">
        <v>1029</v>
      </c>
      <c r="D524" s="38" t="s">
        <v>2196</v>
      </c>
      <c r="E524" s="57">
        <v>1952</v>
      </c>
      <c r="F524" s="58">
        <v>1849.7</v>
      </c>
      <c r="G524" s="58">
        <v>248.26</v>
      </c>
      <c r="H524" s="58">
        <v>581.3070556477054</v>
      </c>
    </row>
    <row r="525" spans="1:8" ht="60" x14ac:dyDescent="0.25">
      <c r="A525" s="38" t="s">
        <v>990</v>
      </c>
      <c r="B525" s="38" t="s">
        <v>1030</v>
      </c>
      <c r="C525" s="57" t="s">
        <v>1032</v>
      </c>
      <c r="D525" s="38" t="s">
        <v>2197</v>
      </c>
      <c r="E525" s="57">
        <v>1996</v>
      </c>
      <c r="F525" s="58">
        <v>437.5</v>
      </c>
      <c r="G525" s="58" t="s">
        <v>5</v>
      </c>
      <c r="H525" s="58">
        <v>195.7360249342413</v>
      </c>
    </row>
    <row r="526" spans="1:8" ht="60" x14ac:dyDescent="0.25">
      <c r="A526" s="38" t="s">
        <v>990</v>
      </c>
      <c r="B526" s="38" t="s">
        <v>1030</v>
      </c>
      <c r="C526" s="57" t="s">
        <v>1034</v>
      </c>
      <c r="D526" s="38" t="s">
        <v>2197</v>
      </c>
      <c r="E526" s="57">
        <v>1996</v>
      </c>
      <c r="F526" s="58">
        <v>313.60000000000002</v>
      </c>
      <c r="G526" s="58" t="s">
        <v>5</v>
      </c>
      <c r="H526" s="58">
        <v>195.7360249342413</v>
      </c>
    </row>
    <row r="527" spans="1:8" ht="45" x14ac:dyDescent="0.25">
      <c r="A527" s="38" t="s">
        <v>990</v>
      </c>
      <c r="B527" s="38" t="s">
        <v>1036</v>
      </c>
      <c r="C527" s="57" t="s">
        <v>1037</v>
      </c>
      <c r="D527" s="38" t="s">
        <v>2199</v>
      </c>
      <c r="E527" s="57">
        <v>1892</v>
      </c>
      <c r="F527" s="58">
        <v>514.9</v>
      </c>
      <c r="G527" s="58" t="s">
        <v>5</v>
      </c>
      <c r="H527" s="58">
        <v>147.96637544273909</v>
      </c>
    </row>
    <row r="528" spans="1:8" ht="75" x14ac:dyDescent="0.25">
      <c r="A528" s="38" t="s">
        <v>1038</v>
      </c>
      <c r="B528" s="38" t="s">
        <v>1039</v>
      </c>
      <c r="C528" s="57" t="s">
        <v>1040</v>
      </c>
      <c r="D528" s="38" t="s">
        <v>2200</v>
      </c>
      <c r="E528" s="57">
        <v>1900</v>
      </c>
      <c r="F528" s="58">
        <v>2190.6999999999998</v>
      </c>
      <c r="G528" s="58">
        <v>143.25</v>
      </c>
      <c r="H528" s="58">
        <v>171.13295293741726</v>
      </c>
    </row>
    <row r="529" spans="1:8" ht="75" x14ac:dyDescent="0.25">
      <c r="A529" s="38" t="s">
        <v>990</v>
      </c>
      <c r="B529" s="38" t="s">
        <v>1041</v>
      </c>
      <c r="C529" s="57" t="s">
        <v>1042</v>
      </c>
      <c r="D529" s="38" t="s">
        <v>2201</v>
      </c>
      <c r="E529" s="57">
        <v>1917</v>
      </c>
      <c r="F529" s="58">
        <v>1963.3</v>
      </c>
      <c r="G529" s="58" t="s">
        <v>5</v>
      </c>
      <c r="H529" s="58">
        <v>180.95830489482</v>
      </c>
    </row>
    <row r="530" spans="1:8" ht="45" x14ac:dyDescent="0.25">
      <c r="A530" s="38" t="s">
        <v>1038</v>
      </c>
      <c r="B530" s="38" t="s">
        <v>1045</v>
      </c>
      <c r="C530" s="57" t="s">
        <v>1046</v>
      </c>
      <c r="D530" s="38" t="s">
        <v>2203</v>
      </c>
      <c r="E530" s="57">
        <v>1965</v>
      </c>
      <c r="F530" s="58">
        <v>4015</v>
      </c>
      <c r="G530" s="58">
        <v>85.42</v>
      </c>
      <c r="H530" s="58">
        <v>266.5712042935246</v>
      </c>
    </row>
    <row r="531" spans="1:8" ht="45" x14ac:dyDescent="0.25">
      <c r="A531" s="38" t="s">
        <v>1038</v>
      </c>
      <c r="B531" s="38" t="s">
        <v>1047</v>
      </c>
      <c r="C531" s="57" t="s">
        <v>1048</v>
      </c>
      <c r="D531" s="38" t="s">
        <v>2204</v>
      </c>
      <c r="E531" s="57">
        <v>1857</v>
      </c>
      <c r="F531" s="58">
        <v>3141.1</v>
      </c>
      <c r="G531" s="58" t="s">
        <v>5</v>
      </c>
      <c r="H531" s="58">
        <v>230.39701199563794</v>
      </c>
    </row>
    <row r="532" spans="1:8" ht="45" x14ac:dyDescent="0.25">
      <c r="A532" s="38" t="s">
        <v>1038</v>
      </c>
      <c r="B532" s="38" t="s">
        <v>1047</v>
      </c>
      <c r="C532" s="57" t="s">
        <v>1049</v>
      </c>
      <c r="D532" s="38" t="s">
        <v>2204</v>
      </c>
      <c r="E532" s="57">
        <v>1965</v>
      </c>
      <c r="F532" s="58">
        <v>263.3</v>
      </c>
      <c r="G532" s="58" t="s">
        <v>5</v>
      </c>
      <c r="H532" s="58">
        <v>258.86645230439439</v>
      </c>
    </row>
    <row r="533" spans="1:8" ht="45" x14ac:dyDescent="0.25">
      <c r="A533" s="38" t="s">
        <v>990</v>
      </c>
      <c r="B533" s="38" t="s">
        <v>1050</v>
      </c>
      <c r="C533" s="57" t="s">
        <v>1051</v>
      </c>
      <c r="D533" s="38" t="s">
        <v>2205</v>
      </c>
      <c r="E533" s="57">
        <v>1960</v>
      </c>
      <c r="F533" s="58">
        <v>3434.2</v>
      </c>
      <c r="G533" s="58" t="s">
        <v>5</v>
      </c>
      <c r="H533" s="58">
        <v>210.58715935783201</v>
      </c>
    </row>
    <row r="534" spans="1:8" ht="45" x14ac:dyDescent="0.25">
      <c r="A534" s="38" t="s">
        <v>990</v>
      </c>
      <c r="B534" s="38" t="s">
        <v>1052</v>
      </c>
      <c r="C534" s="57" t="s">
        <v>1053</v>
      </c>
      <c r="D534" s="38" t="s">
        <v>2206</v>
      </c>
      <c r="E534" s="57">
        <v>1999</v>
      </c>
      <c r="F534" s="58">
        <v>685.8</v>
      </c>
      <c r="G534" s="58" t="s">
        <v>5</v>
      </c>
      <c r="H534" s="58">
        <v>489.43988519885198</v>
      </c>
    </row>
    <row r="535" spans="1:8" ht="30" x14ac:dyDescent="0.25">
      <c r="A535" s="38" t="s">
        <v>990</v>
      </c>
      <c r="B535" s="38" t="s">
        <v>1054</v>
      </c>
      <c r="C535" s="57" t="s">
        <v>1055</v>
      </c>
      <c r="D535" s="38" t="s">
        <v>2207</v>
      </c>
      <c r="E535" s="57">
        <v>1900</v>
      </c>
      <c r="F535" s="58">
        <v>2223.9</v>
      </c>
      <c r="G535" s="58">
        <v>281</v>
      </c>
      <c r="H535" s="58">
        <v>290.03317417876241</v>
      </c>
    </row>
    <row r="536" spans="1:8" ht="30" x14ac:dyDescent="0.25">
      <c r="A536" s="38" t="s">
        <v>990</v>
      </c>
      <c r="B536" s="38" t="s">
        <v>1054</v>
      </c>
      <c r="C536" s="57" t="s">
        <v>1056</v>
      </c>
      <c r="D536" s="38" t="s">
        <v>2207</v>
      </c>
      <c r="E536" s="57">
        <v>1900</v>
      </c>
      <c r="F536" s="58">
        <v>577.29999999999995</v>
      </c>
      <c r="G536" s="58">
        <v>281</v>
      </c>
      <c r="H536" s="58">
        <v>290.03317417876241</v>
      </c>
    </row>
    <row r="537" spans="1:8" ht="45" x14ac:dyDescent="0.25">
      <c r="A537" s="38" t="s">
        <v>990</v>
      </c>
      <c r="B537" s="38" t="s">
        <v>1057</v>
      </c>
      <c r="C537" s="57" t="s">
        <v>1058</v>
      </c>
      <c r="D537" s="38" t="s">
        <v>2207</v>
      </c>
      <c r="E537" s="57">
        <v>1900</v>
      </c>
      <c r="F537" s="58">
        <v>698.2</v>
      </c>
      <c r="G537" s="58">
        <v>296.5</v>
      </c>
      <c r="H537" s="58">
        <v>290.03317417876241</v>
      </c>
    </row>
    <row r="538" spans="1:8" ht="45" x14ac:dyDescent="0.25">
      <c r="A538" s="38" t="s">
        <v>1059</v>
      </c>
      <c r="B538" s="38" t="s">
        <v>1060</v>
      </c>
      <c r="C538" s="57" t="s">
        <v>1061</v>
      </c>
      <c r="D538" s="38" t="s">
        <v>2208</v>
      </c>
      <c r="E538" s="57">
        <v>1975</v>
      </c>
      <c r="F538" s="58">
        <v>2068</v>
      </c>
      <c r="G538" s="58">
        <v>385.34</v>
      </c>
      <c r="H538" s="58">
        <v>480.06801855959714</v>
      </c>
    </row>
    <row r="539" spans="1:8" ht="45" x14ac:dyDescent="0.25">
      <c r="A539" s="38" t="s">
        <v>1059</v>
      </c>
      <c r="B539" s="38" t="s">
        <v>1060</v>
      </c>
      <c r="C539" s="57" t="s">
        <v>1062</v>
      </c>
      <c r="D539" s="38" t="s">
        <v>2208</v>
      </c>
      <c r="E539" s="57">
        <v>1974</v>
      </c>
      <c r="F539" s="58">
        <v>519.9</v>
      </c>
      <c r="G539" s="58" t="s">
        <v>5</v>
      </c>
      <c r="H539" s="58">
        <v>532.72908270821313</v>
      </c>
    </row>
    <row r="540" spans="1:8" ht="45" x14ac:dyDescent="0.25">
      <c r="A540" s="38" t="s">
        <v>1059</v>
      </c>
      <c r="B540" s="38" t="s">
        <v>1063</v>
      </c>
      <c r="C540" s="57" t="s">
        <v>1064</v>
      </c>
      <c r="D540" s="38" t="s">
        <v>2209</v>
      </c>
      <c r="E540" s="57">
        <v>1966</v>
      </c>
      <c r="F540" s="58">
        <v>1455.6</v>
      </c>
      <c r="G540" s="58" t="s">
        <v>5</v>
      </c>
      <c r="H540" s="58">
        <v>190.7857426490794</v>
      </c>
    </row>
    <row r="541" spans="1:8" ht="45" x14ac:dyDescent="0.25">
      <c r="A541" s="38" t="s">
        <v>1059</v>
      </c>
      <c r="B541" s="38" t="s">
        <v>1063</v>
      </c>
      <c r="C541" s="57" t="s">
        <v>1065</v>
      </c>
      <c r="D541" s="38" t="s">
        <v>2210</v>
      </c>
      <c r="E541" s="57">
        <v>1836</v>
      </c>
      <c r="F541" s="58">
        <v>1275.8</v>
      </c>
      <c r="G541" s="58" t="s">
        <v>5</v>
      </c>
      <c r="H541" s="58">
        <v>219.57181558237968</v>
      </c>
    </row>
    <row r="542" spans="1:8" ht="45" x14ac:dyDescent="0.25">
      <c r="A542" s="38" t="s">
        <v>1059</v>
      </c>
      <c r="B542" s="38" t="s">
        <v>1063</v>
      </c>
      <c r="C542" s="57" t="s">
        <v>1066</v>
      </c>
      <c r="D542" s="38" t="s">
        <v>2209</v>
      </c>
      <c r="E542" s="57">
        <v>1836</v>
      </c>
      <c r="F542" s="58">
        <v>532.70000000000005</v>
      </c>
      <c r="G542" s="58" t="s">
        <v>5</v>
      </c>
      <c r="H542" s="58">
        <v>207.96945485263751</v>
      </c>
    </row>
    <row r="543" spans="1:8" ht="30" x14ac:dyDescent="0.25">
      <c r="A543" s="38" t="s">
        <v>1059</v>
      </c>
      <c r="B543" s="38" t="s">
        <v>1067</v>
      </c>
      <c r="C543" s="57" t="s">
        <v>1068</v>
      </c>
      <c r="D543" s="38" t="s">
        <v>2211</v>
      </c>
      <c r="E543" s="57" t="s">
        <v>1069</v>
      </c>
      <c r="F543" s="58">
        <v>4800</v>
      </c>
      <c r="G543" s="58" t="s">
        <v>5</v>
      </c>
      <c r="H543" s="58">
        <v>441.22552000000002</v>
      </c>
    </row>
    <row r="544" spans="1:8" ht="30" x14ac:dyDescent="0.25">
      <c r="A544" s="38" t="s">
        <v>1059</v>
      </c>
      <c r="B544" s="38" t="s">
        <v>1067</v>
      </c>
      <c r="C544" s="57" t="s">
        <v>1070</v>
      </c>
      <c r="D544" s="38" t="s">
        <v>2211</v>
      </c>
      <c r="E544" s="57" t="s">
        <v>1069</v>
      </c>
      <c r="F544" s="58">
        <v>524.6</v>
      </c>
      <c r="G544" s="58" t="s">
        <v>5</v>
      </c>
      <c r="H544" s="58">
        <v>231.59863667556235</v>
      </c>
    </row>
    <row r="545" spans="1:8" ht="30" x14ac:dyDescent="0.25">
      <c r="A545" s="38" t="s">
        <v>1059</v>
      </c>
      <c r="B545" s="38" t="s">
        <v>1067</v>
      </c>
      <c r="C545" s="57" t="s">
        <v>1071</v>
      </c>
      <c r="D545" s="38" t="s">
        <v>2211</v>
      </c>
      <c r="E545" s="57" t="s">
        <v>1069</v>
      </c>
      <c r="F545" s="58">
        <v>258.10000000000002</v>
      </c>
      <c r="G545" s="58" t="s">
        <v>5</v>
      </c>
      <c r="H545" s="58">
        <v>231.58803161565282</v>
      </c>
    </row>
    <row r="546" spans="1:8" ht="30" x14ac:dyDescent="0.25">
      <c r="A546" s="38" t="s">
        <v>1059</v>
      </c>
      <c r="B546" s="38" t="s">
        <v>1072</v>
      </c>
      <c r="C546" s="57" t="s">
        <v>1073</v>
      </c>
      <c r="D546" s="38" t="s">
        <v>2212</v>
      </c>
      <c r="E546" s="57">
        <v>0</v>
      </c>
      <c r="F546" s="58">
        <v>3814.5</v>
      </c>
      <c r="G546" s="58">
        <v>0</v>
      </c>
      <c r="H546" s="58">
        <v>293.39796378762492</v>
      </c>
    </row>
    <row r="547" spans="1:8" ht="30" x14ac:dyDescent="0.25">
      <c r="A547" s="38" t="s">
        <v>1059</v>
      </c>
      <c r="B547" s="38" t="s">
        <v>1072</v>
      </c>
      <c r="C547" s="57" t="s">
        <v>1073</v>
      </c>
      <c r="D547" s="38" t="s">
        <v>2213</v>
      </c>
      <c r="E547" s="57">
        <v>1955</v>
      </c>
      <c r="F547" s="58">
        <v>302.7</v>
      </c>
      <c r="G547" s="58" t="s">
        <v>5</v>
      </c>
      <c r="H547" s="58">
        <v>287.52741496781016</v>
      </c>
    </row>
    <row r="548" spans="1:8" ht="30" x14ac:dyDescent="0.25">
      <c r="A548" s="38" t="s">
        <v>1059</v>
      </c>
      <c r="B548" s="38" t="s">
        <v>1072</v>
      </c>
      <c r="C548" s="57" t="s">
        <v>1074</v>
      </c>
      <c r="D548" s="38" t="s">
        <v>2213</v>
      </c>
      <c r="E548" s="57">
        <v>1950</v>
      </c>
      <c r="F548" s="58">
        <v>730.3</v>
      </c>
      <c r="G548" s="58" t="s">
        <v>5</v>
      </c>
      <c r="H548" s="58">
        <v>275.41843566105047</v>
      </c>
    </row>
    <row r="549" spans="1:8" ht="30" x14ac:dyDescent="0.25">
      <c r="A549" s="38" t="s">
        <v>1059</v>
      </c>
      <c r="B549" s="38" t="s">
        <v>1072</v>
      </c>
      <c r="C549" s="57" t="s">
        <v>1075</v>
      </c>
      <c r="D549" s="38" t="s">
        <v>2213</v>
      </c>
      <c r="E549" s="57">
        <v>2000</v>
      </c>
      <c r="F549" s="58">
        <v>1587.9</v>
      </c>
      <c r="G549" s="58" t="s">
        <v>5</v>
      </c>
      <c r="H549" s="58">
        <v>285.26954246326937</v>
      </c>
    </row>
    <row r="550" spans="1:8" ht="30" x14ac:dyDescent="0.25">
      <c r="A550" s="38" t="s">
        <v>1059</v>
      </c>
      <c r="B550" s="38" t="s">
        <v>1072</v>
      </c>
      <c r="C550" s="57" t="s">
        <v>1076</v>
      </c>
      <c r="D550" s="38" t="s">
        <v>2213</v>
      </c>
      <c r="E550" s="57">
        <v>1935</v>
      </c>
      <c r="F550" s="58">
        <v>800.9</v>
      </c>
      <c r="G550" s="58" t="s">
        <v>5</v>
      </c>
      <c r="H550" s="58">
        <v>286.6125977818553</v>
      </c>
    </row>
    <row r="551" spans="1:8" ht="30" x14ac:dyDescent="0.25">
      <c r="A551" s="38" t="s">
        <v>1059</v>
      </c>
      <c r="B551" s="38" t="s">
        <v>1072</v>
      </c>
      <c r="C551" s="57" t="s">
        <v>1077</v>
      </c>
      <c r="D551" s="38" t="s">
        <v>2213</v>
      </c>
      <c r="E551" s="57">
        <v>1960</v>
      </c>
      <c r="F551" s="58">
        <v>392.7</v>
      </c>
      <c r="G551" s="58" t="s">
        <v>5</v>
      </c>
      <c r="H551" s="58">
        <v>1194.7012371266321</v>
      </c>
    </row>
    <row r="552" spans="1:8" ht="60" x14ac:dyDescent="0.25">
      <c r="A552" s="38" t="s">
        <v>1059</v>
      </c>
      <c r="B552" s="38" t="s">
        <v>1078</v>
      </c>
      <c r="C552" s="57" t="s">
        <v>1079</v>
      </c>
      <c r="D552" s="38" t="s">
        <v>2214</v>
      </c>
      <c r="E552" s="57">
        <v>0</v>
      </c>
      <c r="F552" s="58">
        <v>3591.3799999999997</v>
      </c>
      <c r="G552" s="58">
        <v>0</v>
      </c>
      <c r="H552" s="58">
        <v>273.03965486187263</v>
      </c>
    </row>
    <row r="553" spans="1:8" ht="60" x14ac:dyDescent="0.25">
      <c r="A553" s="38" t="s">
        <v>1059</v>
      </c>
      <c r="B553" s="38" t="s">
        <v>1078</v>
      </c>
      <c r="C553" s="57" t="s">
        <v>1079</v>
      </c>
      <c r="D553" s="38" t="s">
        <v>2214</v>
      </c>
      <c r="E553" s="57" t="s">
        <v>1080</v>
      </c>
      <c r="F553" s="58">
        <v>514.5</v>
      </c>
      <c r="G553" s="58" t="s">
        <v>5</v>
      </c>
      <c r="H553" s="58">
        <v>145.6953035977744</v>
      </c>
    </row>
    <row r="554" spans="1:8" ht="60" x14ac:dyDescent="0.25">
      <c r="A554" s="38" t="s">
        <v>1059</v>
      </c>
      <c r="B554" s="38" t="s">
        <v>1078</v>
      </c>
      <c r="C554" s="57" t="s">
        <v>1081</v>
      </c>
      <c r="D554" s="38" t="s">
        <v>2215</v>
      </c>
      <c r="E554" s="57" t="s">
        <v>1080</v>
      </c>
      <c r="F554" s="58">
        <v>990.8</v>
      </c>
      <c r="G554" s="58" t="s">
        <v>5</v>
      </c>
      <c r="H554" s="58">
        <v>113.24867341752321</v>
      </c>
    </row>
    <row r="555" spans="1:8" ht="60" x14ac:dyDescent="0.25">
      <c r="A555" s="38" t="s">
        <v>1059</v>
      </c>
      <c r="B555" s="38" t="s">
        <v>1078</v>
      </c>
      <c r="C555" s="57" t="s">
        <v>1082</v>
      </c>
      <c r="D555" s="38" t="s">
        <v>2215</v>
      </c>
      <c r="E555" s="57" t="s">
        <v>1083</v>
      </c>
      <c r="F555" s="58">
        <v>1424.4</v>
      </c>
      <c r="G555" s="58" t="s">
        <v>5</v>
      </c>
      <c r="H555" s="58">
        <v>137.75250790480081</v>
      </c>
    </row>
    <row r="556" spans="1:8" ht="60" x14ac:dyDescent="0.25">
      <c r="A556" s="38" t="s">
        <v>1059</v>
      </c>
      <c r="B556" s="38" t="s">
        <v>1078</v>
      </c>
      <c r="C556" s="57" t="s">
        <v>1084</v>
      </c>
      <c r="D556" s="38" t="s">
        <v>2215</v>
      </c>
      <c r="E556" s="57" t="s">
        <v>1083</v>
      </c>
      <c r="F556" s="58">
        <v>661.68</v>
      </c>
      <c r="G556" s="58" t="s">
        <v>5</v>
      </c>
      <c r="H556" s="58">
        <v>103.63192273470085</v>
      </c>
    </row>
    <row r="557" spans="1:8" ht="30" x14ac:dyDescent="0.25">
      <c r="A557" s="38" t="s">
        <v>1059</v>
      </c>
      <c r="B557" s="38" t="s">
        <v>1085</v>
      </c>
      <c r="C557" s="57" t="s">
        <v>1086</v>
      </c>
      <c r="D557" s="38" t="s">
        <v>2216</v>
      </c>
      <c r="E557" s="57">
        <v>1971</v>
      </c>
      <c r="F557" s="58">
        <v>1926.8</v>
      </c>
      <c r="G557" s="58" t="s">
        <v>5</v>
      </c>
      <c r="H557" s="58">
        <v>284.91623417064562</v>
      </c>
    </row>
    <row r="558" spans="1:8" ht="30" x14ac:dyDescent="0.25">
      <c r="A558" s="38" t="s">
        <v>1059</v>
      </c>
      <c r="B558" s="38" t="s">
        <v>1087</v>
      </c>
      <c r="C558" s="57" t="s">
        <v>1088</v>
      </c>
      <c r="D558" s="38" t="s">
        <v>2217</v>
      </c>
      <c r="E558" s="57">
        <v>1935</v>
      </c>
      <c r="F558" s="58">
        <v>873.8</v>
      </c>
      <c r="G558" s="58" t="s">
        <v>5</v>
      </c>
      <c r="H558" s="58">
        <v>459.46469207151875</v>
      </c>
    </row>
    <row r="559" spans="1:8" ht="30" x14ac:dyDescent="0.25">
      <c r="A559" s="38" t="s">
        <v>990</v>
      </c>
      <c r="B559" s="38" t="s">
        <v>1089</v>
      </c>
      <c r="C559" s="57" t="s">
        <v>1090</v>
      </c>
      <c r="D559" s="38" t="s">
        <v>2218</v>
      </c>
      <c r="E559" s="57">
        <v>1972</v>
      </c>
      <c r="F559" s="58">
        <v>6417.2</v>
      </c>
      <c r="G559" s="58">
        <v>247.96</v>
      </c>
      <c r="H559" s="58">
        <v>173.247411547659</v>
      </c>
    </row>
    <row r="560" spans="1:8" ht="30" x14ac:dyDescent="0.25">
      <c r="A560" s="38" t="s">
        <v>990</v>
      </c>
      <c r="B560" s="38" t="s">
        <v>1091</v>
      </c>
      <c r="C560" s="57" t="s">
        <v>1092</v>
      </c>
      <c r="D560" s="38" t="s">
        <v>2218</v>
      </c>
      <c r="E560" s="57">
        <v>1910</v>
      </c>
      <c r="F560" s="58">
        <v>672.84</v>
      </c>
      <c r="G560" s="58" t="s">
        <v>5</v>
      </c>
      <c r="H560" s="58">
        <v>173.247411547659</v>
      </c>
    </row>
    <row r="561" spans="1:8" ht="30" x14ac:dyDescent="0.25">
      <c r="A561" s="38" t="s">
        <v>990</v>
      </c>
      <c r="B561" s="38" t="s">
        <v>1093</v>
      </c>
      <c r="C561" s="57" t="s">
        <v>1094</v>
      </c>
      <c r="D561" s="38" t="s">
        <v>2218</v>
      </c>
      <c r="E561" s="57">
        <v>1910</v>
      </c>
      <c r="F561" s="58">
        <v>1110.1500000000001</v>
      </c>
      <c r="G561" s="58" t="s">
        <v>5</v>
      </c>
      <c r="H561" s="58">
        <v>173.247411547659</v>
      </c>
    </row>
    <row r="562" spans="1:8" ht="45" x14ac:dyDescent="0.25">
      <c r="A562" s="38" t="s">
        <v>990</v>
      </c>
      <c r="B562" s="38" t="s">
        <v>1098</v>
      </c>
      <c r="C562" s="57" t="s">
        <v>1099</v>
      </c>
      <c r="D562" s="38" t="s">
        <v>2221</v>
      </c>
      <c r="E562" s="57">
        <v>1969</v>
      </c>
      <c r="F562" s="58">
        <v>6576.4</v>
      </c>
      <c r="G562" s="58">
        <v>303.64999999999998</v>
      </c>
      <c r="H562" s="58">
        <v>343.75696134304604</v>
      </c>
    </row>
    <row r="563" spans="1:8" ht="30" x14ac:dyDescent="0.25">
      <c r="A563" s="38" t="s">
        <v>990</v>
      </c>
      <c r="B563" s="38" t="s">
        <v>1102</v>
      </c>
      <c r="C563" s="57" t="s">
        <v>1103</v>
      </c>
      <c r="D563" s="38" t="s">
        <v>2223</v>
      </c>
      <c r="E563" s="57">
        <v>1988</v>
      </c>
      <c r="F563" s="58">
        <v>10954.3</v>
      </c>
      <c r="G563" s="58" t="s">
        <v>5</v>
      </c>
      <c r="H563" s="58">
        <v>223.84857319382428</v>
      </c>
    </row>
    <row r="564" spans="1:8" ht="30" x14ac:dyDescent="0.25">
      <c r="A564" s="38" t="s">
        <v>990</v>
      </c>
      <c r="B564" s="38" t="s">
        <v>1104</v>
      </c>
      <c r="C564" s="57" t="s">
        <v>1105</v>
      </c>
      <c r="D564" s="38" t="s">
        <v>2224</v>
      </c>
      <c r="E564" s="57">
        <v>1965</v>
      </c>
      <c r="F564" s="58">
        <v>5639.6</v>
      </c>
      <c r="G564" s="58" t="s">
        <v>5</v>
      </c>
      <c r="H564" s="58">
        <v>223.28478426969292</v>
      </c>
    </row>
    <row r="565" spans="1:8" ht="60" x14ac:dyDescent="0.25">
      <c r="A565" s="38" t="s">
        <v>1059</v>
      </c>
      <c r="B565" s="38" t="s">
        <v>1108</v>
      </c>
      <c r="C565" s="57" t="s">
        <v>1109</v>
      </c>
      <c r="D565" s="38" t="s">
        <v>2226</v>
      </c>
      <c r="E565" s="57">
        <v>1972</v>
      </c>
      <c r="F565" s="58">
        <v>5149.3</v>
      </c>
      <c r="G565" s="58">
        <v>283.39999999999998</v>
      </c>
      <c r="H565" s="58">
        <v>735.71265997320029</v>
      </c>
    </row>
    <row r="566" spans="1:8" ht="60" x14ac:dyDescent="0.25">
      <c r="A566" s="38" t="s">
        <v>1059</v>
      </c>
      <c r="B566" s="38" t="s">
        <v>1108</v>
      </c>
      <c r="C566" s="57" t="s">
        <v>1110</v>
      </c>
      <c r="D566" s="38" t="s">
        <v>2226</v>
      </c>
      <c r="E566" s="57">
        <v>1972</v>
      </c>
      <c r="F566" s="58">
        <v>622.9</v>
      </c>
      <c r="G566" s="58" t="s">
        <v>5</v>
      </c>
      <c r="H566" s="58">
        <v>0</v>
      </c>
    </row>
    <row r="567" spans="1:8" ht="45" x14ac:dyDescent="0.25">
      <c r="A567" s="38" t="s">
        <v>1059</v>
      </c>
      <c r="B567" s="38" t="s">
        <v>1112</v>
      </c>
      <c r="C567" s="57" t="s">
        <v>1116</v>
      </c>
      <c r="D567" s="38" t="s">
        <v>2228</v>
      </c>
      <c r="E567" s="57">
        <v>1999</v>
      </c>
      <c r="F567" s="58">
        <v>465.9</v>
      </c>
      <c r="G567" s="58" t="s">
        <v>5</v>
      </c>
      <c r="H567" s="58">
        <v>0</v>
      </c>
    </row>
    <row r="568" spans="1:8" ht="30" x14ac:dyDescent="0.25">
      <c r="A568" s="38" t="s">
        <v>1059</v>
      </c>
      <c r="B568" s="38" t="s">
        <v>1118</v>
      </c>
      <c r="C568" s="57" t="s">
        <v>1119</v>
      </c>
      <c r="D568" s="38" t="s">
        <v>2229</v>
      </c>
      <c r="E568" s="57">
        <v>1986</v>
      </c>
      <c r="F568" s="58">
        <v>11625.8</v>
      </c>
      <c r="G568" s="58">
        <v>304.61</v>
      </c>
      <c r="H568" s="58">
        <v>384.55606924797104</v>
      </c>
    </row>
    <row r="569" spans="1:8" ht="30" x14ac:dyDescent="0.25">
      <c r="A569" s="38" t="s">
        <v>1059</v>
      </c>
      <c r="B569" s="38" t="s">
        <v>1118</v>
      </c>
      <c r="C569" s="57" t="s">
        <v>1120</v>
      </c>
      <c r="D569" s="38" t="s">
        <v>2230</v>
      </c>
      <c r="E569" s="57">
        <v>1986</v>
      </c>
      <c r="F569" s="58">
        <v>283.10000000000002</v>
      </c>
      <c r="G569" s="58" t="s">
        <v>5</v>
      </c>
      <c r="H569" s="58">
        <v>0</v>
      </c>
    </row>
    <row r="570" spans="1:8" ht="30" x14ac:dyDescent="0.25">
      <c r="A570" s="38" t="s">
        <v>1059</v>
      </c>
      <c r="B570" s="38" t="s">
        <v>1118</v>
      </c>
      <c r="C570" s="57" t="s">
        <v>1127</v>
      </c>
      <c r="D570" s="38" t="s">
        <v>2237</v>
      </c>
      <c r="E570" s="57">
        <v>1932</v>
      </c>
      <c r="F570" s="58">
        <v>426.8</v>
      </c>
      <c r="G570" s="58" t="s">
        <v>5</v>
      </c>
      <c r="H570" s="58">
        <v>0</v>
      </c>
    </row>
    <row r="571" spans="1:8" ht="30" x14ac:dyDescent="0.25">
      <c r="A571" s="38" t="s">
        <v>1059</v>
      </c>
      <c r="B571" s="38" t="s">
        <v>1118</v>
      </c>
      <c r="C571" s="57" t="s">
        <v>1128</v>
      </c>
      <c r="D571" s="38" t="s">
        <v>2238</v>
      </c>
      <c r="E571" s="57">
        <v>1995</v>
      </c>
      <c r="F571" s="58">
        <v>4186.2</v>
      </c>
      <c r="G571" s="58" t="s">
        <v>5</v>
      </c>
      <c r="H571" s="58">
        <v>200.76429937189414</v>
      </c>
    </row>
    <row r="572" spans="1:8" ht="30" x14ac:dyDescent="0.25">
      <c r="A572" s="38" t="s">
        <v>1059</v>
      </c>
      <c r="B572" s="38" t="s">
        <v>1118</v>
      </c>
      <c r="C572" s="57" t="s">
        <v>1129</v>
      </c>
      <c r="D572" s="38" t="s">
        <v>2239</v>
      </c>
      <c r="E572" s="57">
        <v>1973</v>
      </c>
      <c r="F572" s="58">
        <v>1499.6</v>
      </c>
      <c r="G572" s="58" t="s">
        <v>5</v>
      </c>
      <c r="H572" s="58">
        <v>232.63586085460989</v>
      </c>
    </row>
    <row r="573" spans="1:8" ht="30" x14ac:dyDescent="0.25">
      <c r="A573" s="38" t="s">
        <v>1059</v>
      </c>
      <c r="B573" s="38" t="s">
        <v>1118</v>
      </c>
      <c r="C573" s="57" t="s">
        <v>1130</v>
      </c>
      <c r="D573" s="38" t="s">
        <v>2240</v>
      </c>
      <c r="E573" s="57">
        <v>1973</v>
      </c>
      <c r="F573" s="58">
        <v>1525.8</v>
      </c>
      <c r="G573" s="58" t="s">
        <v>5</v>
      </c>
      <c r="H573" s="58">
        <v>232.63586085460989</v>
      </c>
    </row>
    <row r="574" spans="1:8" ht="30" x14ac:dyDescent="0.25">
      <c r="A574" s="38" t="s">
        <v>1059</v>
      </c>
      <c r="B574" s="38" t="s">
        <v>1118</v>
      </c>
      <c r="C574" s="57" t="s">
        <v>1131</v>
      </c>
      <c r="D574" s="38" t="s">
        <v>2241</v>
      </c>
      <c r="E574" s="57">
        <v>1973</v>
      </c>
      <c r="F574" s="58">
        <v>1700.2</v>
      </c>
      <c r="G574" s="58" t="s">
        <v>5</v>
      </c>
      <c r="H574" s="58">
        <v>232.63586085460989</v>
      </c>
    </row>
    <row r="575" spans="1:8" ht="30" x14ac:dyDescent="0.25">
      <c r="A575" s="38" t="s">
        <v>1135</v>
      </c>
      <c r="B575" s="38" t="s">
        <v>1135</v>
      </c>
      <c r="C575" s="57" t="s">
        <v>1136</v>
      </c>
      <c r="D575" s="38" t="s">
        <v>2243</v>
      </c>
      <c r="E575" s="57">
        <v>1954</v>
      </c>
      <c r="F575" s="58">
        <v>732.9</v>
      </c>
      <c r="G575" s="58" t="s">
        <v>5</v>
      </c>
      <c r="H575" s="58">
        <v>384.90817301132483</v>
      </c>
    </row>
    <row r="576" spans="1:8" ht="30" x14ac:dyDescent="0.25">
      <c r="A576" s="38" t="s">
        <v>1135</v>
      </c>
      <c r="B576" s="38" t="s">
        <v>1135</v>
      </c>
      <c r="C576" s="57" t="s">
        <v>1137</v>
      </c>
      <c r="D576" s="38" t="s">
        <v>2244</v>
      </c>
      <c r="E576" s="57">
        <v>1981</v>
      </c>
      <c r="F576" s="58">
        <v>1481.4</v>
      </c>
      <c r="G576" s="58" t="s">
        <v>5</v>
      </c>
      <c r="H576" s="58">
        <v>302.71702443634399</v>
      </c>
    </row>
    <row r="577" spans="1:8" ht="30" x14ac:dyDescent="0.25">
      <c r="A577" s="38" t="s">
        <v>851</v>
      </c>
      <c r="B577" s="38" t="s">
        <v>852</v>
      </c>
      <c r="C577" s="57" t="s">
        <v>853</v>
      </c>
      <c r="D577" s="38" t="s">
        <v>2094</v>
      </c>
      <c r="E577" s="57">
        <v>1960</v>
      </c>
      <c r="F577" s="58">
        <v>585</v>
      </c>
      <c r="G577" s="58">
        <v>144.71</v>
      </c>
      <c r="H577" s="58">
        <v>113.0862453372666</v>
      </c>
    </row>
    <row r="578" spans="1:8" ht="30" x14ac:dyDescent="0.25">
      <c r="A578" s="38" t="s">
        <v>851</v>
      </c>
      <c r="B578" s="38" t="s">
        <v>852</v>
      </c>
      <c r="C578" s="57" t="s">
        <v>854</v>
      </c>
      <c r="D578" s="38" t="s">
        <v>2095</v>
      </c>
      <c r="E578" s="57">
        <v>1970</v>
      </c>
      <c r="F578" s="58">
        <v>4440</v>
      </c>
      <c r="G578" s="58">
        <v>91.27</v>
      </c>
      <c r="H578" s="58">
        <v>127.45589190691317</v>
      </c>
    </row>
    <row r="579" spans="1:8" ht="30" x14ac:dyDescent="0.25">
      <c r="A579" s="38" t="s">
        <v>851</v>
      </c>
      <c r="B579" s="38" t="s">
        <v>852</v>
      </c>
      <c r="C579" s="57" t="s">
        <v>855</v>
      </c>
      <c r="D579" s="38" t="s">
        <v>2096</v>
      </c>
      <c r="E579" s="57">
        <v>1978</v>
      </c>
      <c r="F579" s="58">
        <v>3198</v>
      </c>
      <c r="G579" s="58">
        <v>270.39999999999998</v>
      </c>
      <c r="H579" s="58">
        <v>112.71874026528107</v>
      </c>
    </row>
    <row r="580" spans="1:8" ht="30" x14ac:dyDescent="0.25">
      <c r="A580" s="38" t="s">
        <v>851</v>
      </c>
      <c r="B580" s="38" t="s">
        <v>852</v>
      </c>
      <c r="C580" s="57" t="s">
        <v>857</v>
      </c>
      <c r="D580" s="38" t="s">
        <v>2098</v>
      </c>
      <c r="E580" s="57">
        <v>1979</v>
      </c>
      <c r="F580" s="58">
        <v>5090</v>
      </c>
      <c r="G580" s="58">
        <v>126.55</v>
      </c>
      <c r="H580" s="58">
        <v>122.28973361004202</v>
      </c>
    </row>
    <row r="581" spans="1:8" ht="30" x14ac:dyDescent="0.25">
      <c r="A581" s="38" t="s">
        <v>851</v>
      </c>
      <c r="B581" s="38" t="s">
        <v>852</v>
      </c>
      <c r="C581" s="57" t="s">
        <v>858</v>
      </c>
      <c r="D581" s="38" t="s">
        <v>2099</v>
      </c>
      <c r="E581" s="57">
        <v>1980</v>
      </c>
      <c r="F581" s="58">
        <v>3994</v>
      </c>
      <c r="G581" s="58" t="s">
        <v>5</v>
      </c>
      <c r="H581" s="58">
        <v>110.73084016895821</v>
      </c>
    </row>
    <row r="582" spans="1:8" ht="30" x14ac:dyDescent="0.25">
      <c r="A582" s="38" t="s">
        <v>1138</v>
      </c>
      <c r="B582" s="38" t="s">
        <v>1139</v>
      </c>
      <c r="C582" s="57" t="s">
        <v>1140</v>
      </c>
      <c r="D582" s="38" t="s">
        <v>2245</v>
      </c>
      <c r="E582" s="57">
        <v>1904</v>
      </c>
      <c r="F582" s="58">
        <v>2784.1</v>
      </c>
      <c r="G582" s="58" t="s">
        <v>5</v>
      </c>
      <c r="H582" s="58">
        <v>82.228876059995031</v>
      </c>
    </row>
    <row r="583" spans="1:8" ht="30" x14ac:dyDescent="0.25">
      <c r="A583" s="38" t="s">
        <v>1138</v>
      </c>
      <c r="B583" s="38" t="s">
        <v>1139</v>
      </c>
      <c r="C583" s="57" t="s">
        <v>1141</v>
      </c>
      <c r="D583" s="38" t="s">
        <v>2245</v>
      </c>
      <c r="E583" s="57">
        <v>1908</v>
      </c>
      <c r="F583" s="58">
        <v>1627</v>
      </c>
      <c r="G583" s="58" t="s">
        <v>5</v>
      </c>
      <c r="H583" s="58">
        <v>82.228876059995031</v>
      </c>
    </row>
    <row r="584" spans="1:8" ht="30" x14ac:dyDescent="0.25">
      <c r="A584" s="38" t="s">
        <v>1138</v>
      </c>
      <c r="B584" s="38" t="s">
        <v>1139</v>
      </c>
      <c r="C584" s="57" t="s">
        <v>1142</v>
      </c>
      <c r="D584" s="38" t="s">
        <v>2245</v>
      </c>
      <c r="E584" s="57">
        <v>1957</v>
      </c>
      <c r="F584" s="58">
        <v>836</v>
      </c>
      <c r="G584" s="58" t="s">
        <v>5</v>
      </c>
      <c r="H584" s="58">
        <v>82.228876059995031</v>
      </c>
    </row>
    <row r="585" spans="1:8" ht="30" x14ac:dyDescent="0.25">
      <c r="A585" s="38" t="s">
        <v>1138</v>
      </c>
      <c r="B585" s="38" t="s">
        <v>1139</v>
      </c>
      <c r="C585" s="57" t="s">
        <v>1143</v>
      </c>
      <c r="D585" s="38" t="s">
        <v>2245</v>
      </c>
      <c r="E585" s="57">
        <v>1960</v>
      </c>
      <c r="F585" s="58">
        <v>1806.9</v>
      </c>
      <c r="G585" s="58" t="s">
        <v>5</v>
      </c>
      <c r="H585" s="58">
        <v>82.228876059995031</v>
      </c>
    </row>
    <row r="586" spans="1:8" ht="30" x14ac:dyDescent="0.25">
      <c r="A586" s="38" t="s">
        <v>1138</v>
      </c>
      <c r="B586" s="38" t="s">
        <v>1139</v>
      </c>
      <c r="C586" s="57" t="s">
        <v>1144</v>
      </c>
      <c r="D586" s="38" t="s">
        <v>2245</v>
      </c>
      <c r="E586" s="57">
        <v>1958</v>
      </c>
      <c r="F586" s="58">
        <v>1391.2</v>
      </c>
      <c r="G586" s="58" t="s">
        <v>5</v>
      </c>
      <c r="H586" s="58">
        <v>82.228876059995031</v>
      </c>
    </row>
    <row r="587" spans="1:8" ht="30" x14ac:dyDescent="0.25">
      <c r="A587" s="38" t="s">
        <v>1138</v>
      </c>
      <c r="B587" s="38" t="s">
        <v>1139</v>
      </c>
      <c r="C587" s="57" t="s">
        <v>1145</v>
      </c>
      <c r="D587" s="38" t="s">
        <v>2245</v>
      </c>
      <c r="E587" s="57">
        <v>1970</v>
      </c>
      <c r="F587" s="58">
        <v>449.3</v>
      </c>
      <c r="G587" s="58" t="s">
        <v>5</v>
      </c>
      <c r="H587" s="58">
        <v>82.228876059995031</v>
      </c>
    </row>
    <row r="588" spans="1:8" ht="30" x14ac:dyDescent="0.25">
      <c r="A588" s="38" t="s">
        <v>1138</v>
      </c>
      <c r="B588" s="38" t="s">
        <v>1139</v>
      </c>
      <c r="C588" s="57" t="s">
        <v>1146</v>
      </c>
      <c r="D588" s="38" t="s">
        <v>2245</v>
      </c>
      <c r="E588" s="57">
        <v>1956</v>
      </c>
      <c r="F588" s="58">
        <v>842.4</v>
      </c>
      <c r="G588" s="58" t="s">
        <v>5</v>
      </c>
      <c r="H588" s="58">
        <v>82.228876059995031</v>
      </c>
    </row>
    <row r="589" spans="1:8" ht="30" x14ac:dyDescent="0.25">
      <c r="A589" s="38" t="s">
        <v>1138</v>
      </c>
      <c r="B589" s="38" t="s">
        <v>1139</v>
      </c>
      <c r="C589" s="57" t="s">
        <v>1147</v>
      </c>
      <c r="D589" s="38" t="s">
        <v>2245</v>
      </c>
      <c r="E589" s="57">
        <v>1970</v>
      </c>
      <c r="F589" s="58">
        <v>938.9</v>
      </c>
      <c r="G589" s="58" t="s">
        <v>5</v>
      </c>
      <c r="H589" s="58">
        <v>82.228876059995031</v>
      </c>
    </row>
    <row r="590" spans="1:8" ht="30" x14ac:dyDescent="0.25">
      <c r="A590" s="38" t="s">
        <v>1138</v>
      </c>
      <c r="B590" s="38" t="s">
        <v>1139</v>
      </c>
      <c r="C590" s="57" t="s">
        <v>1148</v>
      </c>
      <c r="D590" s="38" t="s">
        <v>2246</v>
      </c>
      <c r="E590" s="57">
        <v>1960</v>
      </c>
      <c r="F590" s="58">
        <v>1969.6</v>
      </c>
      <c r="G590" s="58">
        <v>221.08</v>
      </c>
      <c r="H590" s="58">
        <v>230.02026584189406</v>
      </c>
    </row>
    <row r="591" spans="1:8" ht="30" x14ac:dyDescent="0.25">
      <c r="A591" s="38" t="s">
        <v>1138</v>
      </c>
      <c r="B591" s="38" t="s">
        <v>1139</v>
      </c>
      <c r="C591" s="57" t="s">
        <v>1149</v>
      </c>
      <c r="D591" s="38" t="s">
        <v>2246</v>
      </c>
      <c r="E591" s="57">
        <v>1959</v>
      </c>
      <c r="F591" s="58">
        <v>471.4</v>
      </c>
      <c r="G591" s="58" t="s">
        <v>5</v>
      </c>
      <c r="H591" s="58">
        <v>242.54611794654221</v>
      </c>
    </row>
    <row r="592" spans="1:8" ht="30" x14ac:dyDescent="0.25">
      <c r="A592" s="38" t="s">
        <v>1138</v>
      </c>
      <c r="B592" s="38" t="s">
        <v>1139</v>
      </c>
      <c r="C592" s="57" t="s">
        <v>1150</v>
      </c>
      <c r="D592" s="38" t="s">
        <v>2246</v>
      </c>
      <c r="E592" s="57">
        <v>1896</v>
      </c>
      <c r="F592" s="58">
        <v>526.20000000000005</v>
      </c>
      <c r="G592" s="58">
        <v>194.17</v>
      </c>
      <c r="H592" s="58">
        <v>334.53166096541236</v>
      </c>
    </row>
    <row r="593" spans="1:8" ht="45" x14ac:dyDescent="0.25">
      <c r="A593" s="38" t="s">
        <v>1138</v>
      </c>
      <c r="B593" s="38" t="s">
        <v>1139</v>
      </c>
      <c r="C593" s="57" t="s">
        <v>1151</v>
      </c>
      <c r="D593" s="38" t="s">
        <v>2247</v>
      </c>
      <c r="E593" s="57">
        <v>1972</v>
      </c>
      <c r="F593" s="58">
        <v>1133.8</v>
      </c>
      <c r="G593" s="58" t="s">
        <v>5</v>
      </c>
      <c r="H593" s="58">
        <v>191.21098371258893</v>
      </c>
    </row>
    <row r="594" spans="1:8" ht="30" x14ac:dyDescent="0.25">
      <c r="A594" s="38" t="s">
        <v>1138</v>
      </c>
      <c r="B594" s="38" t="s">
        <v>1139</v>
      </c>
      <c r="C594" s="57" t="s">
        <v>1152</v>
      </c>
      <c r="D594" s="38" t="s">
        <v>2246</v>
      </c>
      <c r="E594" s="57">
        <v>1994</v>
      </c>
      <c r="F594" s="58">
        <v>2588.6</v>
      </c>
      <c r="G594" s="58" t="s">
        <v>5</v>
      </c>
      <c r="H594" s="58">
        <v>199.8858822294531</v>
      </c>
    </row>
    <row r="595" spans="1:8" ht="45" x14ac:dyDescent="0.25">
      <c r="A595" s="38" t="s">
        <v>1138</v>
      </c>
      <c r="B595" s="38" t="s">
        <v>1155</v>
      </c>
      <c r="C595" s="57" t="s">
        <v>1156</v>
      </c>
      <c r="D595" s="38" t="s">
        <v>2248</v>
      </c>
      <c r="E595" s="57">
        <v>1966</v>
      </c>
      <c r="F595" s="58">
        <v>1083.3</v>
      </c>
      <c r="G595" s="58" t="s">
        <v>5</v>
      </c>
      <c r="H595" s="58">
        <v>334.46260997067458</v>
      </c>
    </row>
    <row r="596" spans="1:8" ht="45" x14ac:dyDescent="0.25">
      <c r="A596" s="38" t="s">
        <v>1138</v>
      </c>
      <c r="B596" s="38" t="s">
        <v>1155</v>
      </c>
      <c r="C596" s="57" t="s">
        <v>1157</v>
      </c>
      <c r="D596" s="38" t="s">
        <v>2248</v>
      </c>
      <c r="E596" s="57">
        <v>1966</v>
      </c>
      <c r="F596" s="58">
        <v>455.2</v>
      </c>
      <c r="G596" s="58" t="s">
        <v>5</v>
      </c>
      <c r="H596" s="58">
        <v>334.46260997067458</v>
      </c>
    </row>
    <row r="597" spans="1:8" ht="45" x14ac:dyDescent="0.25">
      <c r="A597" s="38" t="s">
        <v>1138</v>
      </c>
      <c r="B597" s="38" t="s">
        <v>1155</v>
      </c>
      <c r="C597" s="57" t="s">
        <v>1158</v>
      </c>
      <c r="D597" s="38" t="s">
        <v>2248</v>
      </c>
      <c r="E597" s="57" t="s">
        <v>1159</v>
      </c>
      <c r="F597" s="58">
        <v>992.4</v>
      </c>
      <c r="G597" s="58" t="s">
        <v>5</v>
      </c>
      <c r="H597" s="58">
        <v>334.46260997067458</v>
      </c>
    </row>
    <row r="598" spans="1:8" ht="45" x14ac:dyDescent="0.25">
      <c r="A598" s="38" t="s">
        <v>1138</v>
      </c>
      <c r="B598" s="38" t="s">
        <v>1155</v>
      </c>
      <c r="C598" s="57" t="s">
        <v>1161</v>
      </c>
      <c r="D598" s="38" t="s">
        <v>2248</v>
      </c>
      <c r="E598" s="57">
        <v>1960</v>
      </c>
      <c r="F598" s="58">
        <v>681.2</v>
      </c>
      <c r="G598" s="58" t="s">
        <v>5</v>
      </c>
      <c r="H598" s="58">
        <v>334.46260997067458</v>
      </c>
    </row>
    <row r="599" spans="1:8" ht="45" x14ac:dyDescent="0.25">
      <c r="A599" s="38" t="s">
        <v>1138</v>
      </c>
      <c r="B599" s="38" t="s">
        <v>1155</v>
      </c>
      <c r="C599" s="57" t="s">
        <v>1162</v>
      </c>
      <c r="D599" s="38" t="s">
        <v>2248</v>
      </c>
      <c r="E599" s="57">
        <v>1960</v>
      </c>
      <c r="F599" s="58">
        <v>448.1</v>
      </c>
      <c r="G599" s="58" t="s">
        <v>5</v>
      </c>
      <c r="H599" s="58">
        <v>334.46260997067458</v>
      </c>
    </row>
    <row r="600" spans="1:8" ht="45" x14ac:dyDescent="0.25">
      <c r="A600" s="38" t="s">
        <v>1138</v>
      </c>
      <c r="B600" s="38" t="s">
        <v>1155</v>
      </c>
      <c r="C600" s="57" t="s">
        <v>1163</v>
      </c>
      <c r="D600" s="38" t="s">
        <v>2248</v>
      </c>
      <c r="E600" s="57">
        <v>1968</v>
      </c>
      <c r="F600" s="58">
        <v>420.6</v>
      </c>
      <c r="G600" s="58" t="s">
        <v>5</v>
      </c>
      <c r="H600" s="58">
        <v>334.46260997067458</v>
      </c>
    </row>
    <row r="601" spans="1:8" ht="45" x14ac:dyDescent="0.25">
      <c r="A601" s="38" t="s">
        <v>1138</v>
      </c>
      <c r="B601" s="38" t="s">
        <v>1155</v>
      </c>
      <c r="C601" s="57" t="s">
        <v>1164</v>
      </c>
      <c r="D601" s="38" t="s">
        <v>2248</v>
      </c>
      <c r="E601" s="57">
        <v>1966</v>
      </c>
      <c r="F601" s="58">
        <v>294.60000000000002</v>
      </c>
      <c r="G601" s="58" t="s">
        <v>5</v>
      </c>
      <c r="H601" s="58">
        <v>334.46260997067458</v>
      </c>
    </row>
    <row r="602" spans="1:8" ht="30" x14ac:dyDescent="0.25">
      <c r="A602" s="38" t="s">
        <v>1138</v>
      </c>
      <c r="B602" s="38" t="s">
        <v>1155</v>
      </c>
      <c r="C602" s="57" t="s">
        <v>1165</v>
      </c>
      <c r="D602" s="38" t="s">
        <v>2249</v>
      </c>
      <c r="E602" s="57">
        <v>1980</v>
      </c>
      <c r="F602" s="58">
        <v>380.9</v>
      </c>
      <c r="G602" s="58" t="s">
        <v>5</v>
      </c>
      <c r="H602" s="58">
        <v>263.45632098443099</v>
      </c>
    </row>
    <row r="603" spans="1:8" ht="30" x14ac:dyDescent="0.25">
      <c r="A603" s="38" t="s">
        <v>1138</v>
      </c>
      <c r="B603" s="38" t="s">
        <v>1155</v>
      </c>
      <c r="C603" s="57" t="s">
        <v>1166</v>
      </c>
      <c r="D603" s="38" t="s">
        <v>2249</v>
      </c>
      <c r="E603" s="57">
        <v>1985</v>
      </c>
      <c r="F603" s="58">
        <v>512.6</v>
      </c>
      <c r="G603" s="58" t="s">
        <v>5</v>
      </c>
      <c r="H603" s="58">
        <v>263.45632098443099</v>
      </c>
    </row>
    <row r="604" spans="1:8" ht="30" x14ac:dyDescent="0.25">
      <c r="A604" s="38" t="s">
        <v>1138</v>
      </c>
      <c r="B604" s="38" t="s">
        <v>1155</v>
      </c>
      <c r="C604" s="57" t="s">
        <v>1167</v>
      </c>
      <c r="D604" s="38" t="s">
        <v>2249</v>
      </c>
      <c r="E604" s="57">
        <v>1975</v>
      </c>
      <c r="F604" s="58">
        <v>970.2</v>
      </c>
      <c r="G604" s="58" t="s">
        <v>5</v>
      </c>
      <c r="H604" s="58">
        <v>263.45632098443099</v>
      </c>
    </row>
    <row r="605" spans="1:8" ht="30" x14ac:dyDescent="0.25">
      <c r="A605" s="38" t="s">
        <v>1138</v>
      </c>
      <c r="B605" s="38" t="s">
        <v>1155</v>
      </c>
      <c r="C605" s="57" t="s">
        <v>1168</v>
      </c>
      <c r="D605" s="38" t="s">
        <v>2249</v>
      </c>
      <c r="E605" s="57">
        <v>1978</v>
      </c>
      <c r="F605" s="58">
        <v>1308.3</v>
      </c>
      <c r="G605" s="58" t="s">
        <v>5</v>
      </c>
      <c r="H605" s="58">
        <v>263.45632098443099</v>
      </c>
    </row>
    <row r="606" spans="1:8" ht="30" x14ac:dyDescent="0.25">
      <c r="A606" s="38" t="s">
        <v>1138</v>
      </c>
      <c r="B606" s="38" t="s">
        <v>1155</v>
      </c>
      <c r="C606" s="57" t="s">
        <v>1170</v>
      </c>
      <c r="D606" s="38" t="s">
        <v>2249</v>
      </c>
      <c r="E606" s="57">
        <v>1962</v>
      </c>
      <c r="F606" s="58">
        <v>3418.3</v>
      </c>
      <c r="G606" s="58" t="s">
        <v>5</v>
      </c>
      <c r="H606" s="58">
        <v>263.45632098443099</v>
      </c>
    </row>
    <row r="607" spans="1:8" ht="30" x14ac:dyDescent="0.25">
      <c r="A607" s="38" t="s">
        <v>1138</v>
      </c>
      <c r="B607" s="38" t="s">
        <v>1155</v>
      </c>
      <c r="C607" s="57" t="s">
        <v>1171</v>
      </c>
      <c r="D607" s="38" t="s">
        <v>2249</v>
      </c>
      <c r="E607" s="57">
        <v>1972</v>
      </c>
      <c r="F607" s="58">
        <v>669.2</v>
      </c>
      <c r="G607" s="58" t="s">
        <v>5</v>
      </c>
      <c r="H607" s="58">
        <v>263.45632098443099</v>
      </c>
    </row>
    <row r="608" spans="1:8" ht="30" x14ac:dyDescent="0.25">
      <c r="A608" s="38" t="s">
        <v>1138</v>
      </c>
      <c r="B608" s="38" t="s">
        <v>1155</v>
      </c>
      <c r="C608" s="57" t="s">
        <v>1172</v>
      </c>
      <c r="D608" s="38" t="s">
        <v>2249</v>
      </c>
      <c r="E608" s="57">
        <v>1970</v>
      </c>
      <c r="F608" s="58">
        <v>381</v>
      </c>
      <c r="G608" s="58" t="s">
        <v>5</v>
      </c>
      <c r="H608" s="58">
        <v>263.45632098443099</v>
      </c>
    </row>
    <row r="609" spans="1:8" ht="30" x14ac:dyDescent="0.25">
      <c r="A609" s="38" t="s">
        <v>1138</v>
      </c>
      <c r="B609" s="38" t="s">
        <v>1155</v>
      </c>
      <c r="C609" s="57" t="s">
        <v>1173</v>
      </c>
      <c r="D609" s="38" t="s">
        <v>2249</v>
      </c>
      <c r="E609" s="57">
        <v>1968</v>
      </c>
      <c r="F609" s="58">
        <v>351.8</v>
      </c>
      <c r="G609" s="58" t="s">
        <v>5</v>
      </c>
      <c r="H609" s="58">
        <v>263.45632098443099</v>
      </c>
    </row>
    <row r="610" spans="1:8" ht="30" x14ac:dyDescent="0.25">
      <c r="A610" s="38" t="s">
        <v>1138</v>
      </c>
      <c r="B610" s="38" t="s">
        <v>1155</v>
      </c>
      <c r="C610" s="57" t="s">
        <v>1174</v>
      </c>
      <c r="D610" s="38" t="s">
        <v>2249</v>
      </c>
      <c r="E610" s="57">
        <v>1962</v>
      </c>
      <c r="F610" s="58">
        <v>1648.8</v>
      </c>
      <c r="G610" s="58" t="s">
        <v>5</v>
      </c>
      <c r="H610" s="58">
        <v>263.45632098443099</v>
      </c>
    </row>
    <row r="611" spans="1:8" ht="30" x14ac:dyDescent="0.25">
      <c r="A611" s="38" t="s">
        <v>1138</v>
      </c>
      <c r="B611" s="38" t="s">
        <v>1155</v>
      </c>
      <c r="C611" s="57" t="s">
        <v>1175</v>
      </c>
      <c r="D611" s="38" t="s">
        <v>2249</v>
      </c>
      <c r="E611" s="57">
        <v>1970</v>
      </c>
      <c r="F611" s="58">
        <v>903.9</v>
      </c>
      <c r="G611" s="58" t="s">
        <v>5</v>
      </c>
      <c r="H611" s="58">
        <v>263.45632098443099</v>
      </c>
    </row>
    <row r="612" spans="1:8" ht="30" x14ac:dyDescent="0.25">
      <c r="A612" s="38" t="s">
        <v>1138</v>
      </c>
      <c r="B612" s="38" t="s">
        <v>1155</v>
      </c>
      <c r="C612" s="57" t="s">
        <v>1176</v>
      </c>
      <c r="D612" s="38" t="s">
        <v>2249</v>
      </c>
      <c r="E612" s="57">
        <v>1973</v>
      </c>
      <c r="F612" s="58">
        <v>1029.8</v>
      </c>
      <c r="G612" s="58" t="s">
        <v>5</v>
      </c>
      <c r="H612" s="58">
        <v>263.45632098443099</v>
      </c>
    </row>
    <row r="613" spans="1:8" ht="30" x14ac:dyDescent="0.25">
      <c r="A613" s="38" t="s">
        <v>1138</v>
      </c>
      <c r="B613" s="38" t="s">
        <v>1139</v>
      </c>
      <c r="C613" s="57" t="s">
        <v>1177</v>
      </c>
      <c r="D613" s="38" t="s">
        <v>2250</v>
      </c>
      <c r="E613" s="57">
        <v>1970</v>
      </c>
      <c r="F613" s="58">
        <v>1684</v>
      </c>
      <c r="G613" s="58" t="s">
        <v>5</v>
      </c>
      <c r="H613" s="58">
        <v>68.057963965059471</v>
      </c>
    </row>
    <row r="614" spans="1:8" ht="30" x14ac:dyDescent="0.25">
      <c r="A614" s="38" t="s">
        <v>1138</v>
      </c>
      <c r="B614" s="38" t="s">
        <v>1139</v>
      </c>
      <c r="C614" s="57" t="s">
        <v>1178</v>
      </c>
      <c r="D614" s="38" t="s">
        <v>2251</v>
      </c>
      <c r="E614" s="57">
        <v>1967</v>
      </c>
      <c r="F614" s="58">
        <v>484.5</v>
      </c>
      <c r="G614" s="58" t="s">
        <v>5</v>
      </c>
      <c r="H614" s="58">
        <v>68.057963965059471</v>
      </c>
    </row>
    <row r="615" spans="1:8" ht="30" x14ac:dyDescent="0.25">
      <c r="A615" s="38" t="s">
        <v>1138</v>
      </c>
      <c r="B615" s="38" t="s">
        <v>1139</v>
      </c>
      <c r="C615" s="57" t="s">
        <v>1179</v>
      </c>
      <c r="D615" s="38" t="s">
        <v>2251</v>
      </c>
      <c r="E615" s="57">
        <v>1969</v>
      </c>
      <c r="F615" s="58">
        <v>378.7</v>
      </c>
      <c r="G615" s="58" t="s">
        <v>5</v>
      </c>
      <c r="H615" s="58">
        <v>68.057963965059471</v>
      </c>
    </row>
    <row r="616" spans="1:8" ht="30" x14ac:dyDescent="0.25">
      <c r="A616" s="38" t="s">
        <v>1138</v>
      </c>
      <c r="B616" s="38" t="s">
        <v>1139</v>
      </c>
      <c r="C616" s="57" t="s">
        <v>1180</v>
      </c>
      <c r="D616" s="38" t="s">
        <v>2251</v>
      </c>
      <c r="E616" s="57">
        <v>1967</v>
      </c>
      <c r="F616" s="58">
        <v>463.3</v>
      </c>
      <c r="G616" s="58" t="s">
        <v>5</v>
      </c>
      <c r="H616" s="58">
        <v>68.057963965059471</v>
      </c>
    </row>
    <row r="617" spans="1:8" ht="30" x14ac:dyDescent="0.25">
      <c r="A617" s="38" t="s">
        <v>1138</v>
      </c>
      <c r="B617" s="38" t="s">
        <v>1139</v>
      </c>
      <c r="C617" s="57" t="s">
        <v>1181</v>
      </c>
      <c r="D617" s="38" t="s">
        <v>2251</v>
      </c>
      <c r="E617" s="57">
        <v>1967</v>
      </c>
      <c r="F617" s="58">
        <v>1340.4</v>
      </c>
      <c r="G617" s="58" t="s">
        <v>5</v>
      </c>
      <c r="H617" s="58">
        <v>68.057963965059471</v>
      </c>
    </row>
    <row r="618" spans="1:8" ht="30" x14ac:dyDescent="0.25">
      <c r="A618" s="38" t="s">
        <v>1138</v>
      </c>
      <c r="B618" s="38" t="s">
        <v>1139</v>
      </c>
      <c r="C618" s="57" t="s">
        <v>1182</v>
      </c>
      <c r="D618" s="38" t="s">
        <v>2251</v>
      </c>
      <c r="E618" s="57">
        <v>1938</v>
      </c>
      <c r="F618" s="58">
        <v>2399</v>
      </c>
      <c r="G618" s="58" t="s">
        <v>5</v>
      </c>
      <c r="H618" s="58">
        <v>68.057963965059471</v>
      </c>
    </row>
    <row r="619" spans="1:8" ht="30" x14ac:dyDescent="0.25">
      <c r="A619" s="38" t="s">
        <v>1138</v>
      </c>
      <c r="B619" s="38" t="s">
        <v>1139</v>
      </c>
      <c r="C619" s="57" t="s">
        <v>1183</v>
      </c>
      <c r="D619" s="38" t="s">
        <v>2251</v>
      </c>
      <c r="E619" s="57" t="s">
        <v>4</v>
      </c>
      <c r="F619" s="58">
        <v>1074.5</v>
      </c>
      <c r="G619" s="58" t="s">
        <v>5</v>
      </c>
      <c r="H619" s="58">
        <v>68.057963965059471</v>
      </c>
    </row>
    <row r="620" spans="1:8" ht="30" x14ac:dyDescent="0.25">
      <c r="A620" s="38" t="s">
        <v>1138</v>
      </c>
      <c r="B620" s="38" t="s">
        <v>1139</v>
      </c>
      <c r="C620" s="57" t="s">
        <v>1184</v>
      </c>
      <c r="D620" s="38" t="s">
        <v>2251</v>
      </c>
      <c r="E620" s="57">
        <v>1967</v>
      </c>
      <c r="F620" s="58">
        <v>877.5</v>
      </c>
      <c r="G620" s="58" t="s">
        <v>5</v>
      </c>
      <c r="H620" s="58">
        <v>68.057963965059471</v>
      </c>
    </row>
    <row r="621" spans="1:8" ht="30" x14ac:dyDescent="0.25">
      <c r="A621" s="38" t="s">
        <v>1138</v>
      </c>
      <c r="B621" s="38" t="s">
        <v>1139</v>
      </c>
      <c r="C621" s="57" t="s">
        <v>1185</v>
      </c>
      <c r="D621" s="38" t="s">
        <v>2251</v>
      </c>
      <c r="E621" s="57">
        <v>1980</v>
      </c>
      <c r="F621" s="58">
        <v>498.6</v>
      </c>
      <c r="G621" s="58" t="s">
        <v>5</v>
      </c>
      <c r="H621" s="58">
        <v>68.057963965059471</v>
      </c>
    </row>
    <row r="622" spans="1:8" ht="30" x14ac:dyDescent="0.25">
      <c r="A622" s="38" t="s">
        <v>1138</v>
      </c>
      <c r="B622" s="38" t="s">
        <v>1139</v>
      </c>
      <c r="C622" s="57" t="s">
        <v>1186</v>
      </c>
      <c r="D622" s="38" t="s">
        <v>2251</v>
      </c>
      <c r="E622" s="57">
        <v>1968</v>
      </c>
      <c r="F622" s="58">
        <v>668.7</v>
      </c>
      <c r="G622" s="58" t="s">
        <v>5</v>
      </c>
      <c r="H622" s="58">
        <v>68.057963965059471</v>
      </c>
    </row>
    <row r="623" spans="1:8" ht="30" x14ac:dyDescent="0.25">
      <c r="A623" s="38" t="s">
        <v>1138</v>
      </c>
      <c r="B623" s="38" t="s">
        <v>1139</v>
      </c>
      <c r="C623" s="57" t="s">
        <v>1187</v>
      </c>
      <c r="D623" s="38" t="s">
        <v>2252</v>
      </c>
      <c r="E623" s="57">
        <v>1966</v>
      </c>
      <c r="F623" s="58">
        <v>837.5</v>
      </c>
      <c r="G623" s="58" t="s">
        <v>5</v>
      </c>
      <c r="H623" s="58">
        <v>464.33358986653184</v>
      </c>
    </row>
    <row r="624" spans="1:8" ht="30" x14ac:dyDescent="0.25">
      <c r="A624" s="38" t="s">
        <v>1138</v>
      </c>
      <c r="B624" s="38" t="s">
        <v>1139</v>
      </c>
      <c r="C624" s="57" t="s">
        <v>1188</v>
      </c>
      <c r="D624" s="38" t="s">
        <v>2252</v>
      </c>
      <c r="E624" s="57">
        <v>1993</v>
      </c>
      <c r="F624" s="58">
        <v>328</v>
      </c>
      <c r="G624" s="58" t="s">
        <v>5</v>
      </c>
      <c r="H624" s="58">
        <v>464.33358986653184</v>
      </c>
    </row>
    <row r="625" spans="1:8" ht="30" x14ac:dyDescent="0.25">
      <c r="A625" s="38" t="s">
        <v>1138</v>
      </c>
      <c r="B625" s="38" t="s">
        <v>1139</v>
      </c>
      <c r="C625" s="57" t="s">
        <v>1189</v>
      </c>
      <c r="D625" s="38" t="s">
        <v>2252</v>
      </c>
      <c r="E625" s="57">
        <v>1968</v>
      </c>
      <c r="F625" s="58">
        <v>2387.8000000000002</v>
      </c>
      <c r="G625" s="58" t="s">
        <v>5</v>
      </c>
      <c r="H625" s="58">
        <v>464.33358986653184</v>
      </c>
    </row>
    <row r="626" spans="1:8" ht="30" x14ac:dyDescent="0.25">
      <c r="A626" s="38" t="s">
        <v>1138</v>
      </c>
      <c r="B626" s="38" t="s">
        <v>1139</v>
      </c>
      <c r="C626" s="57" t="s">
        <v>1190</v>
      </c>
      <c r="D626" s="38" t="s">
        <v>2252</v>
      </c>
      <c r="E626" s="57">
        <v>1973</v>
      </c>
      <c r="F626" s="58">
        <v>612.5</v>
      </c>
      <c r="G626" s="58" t="s">
        <v>5</v>
      </c>
      <c r="H626" s="58">
        <v>464.33358986653184</v>
      </c>
    </row>
    <row r="627" spans="1:8" ht="30" x14ac:dyDescent="0.25">
      <c r="A627" s="38" t="s">
        <v>1138</v>
      </c>
      <c r="B627" s="38" t="s">
        <v>1139</v>
      </c>
      <c r="C627" s="57" t="s">
        <v>1191</v>
      </c>
      <c r="D627" s="38" t="s">
        <v>2252</v>
      </c>
      <c r="E627" s="57">
        <v>1968</v>
      </c>
      <c r="F627" s="58">
        <v>2433.8000000000002</v>
      </c>
      <c r="G627" s="58" t="s">
        <v>5</v>
      </c>
      <c r="H627" s="58">
        <v>464.33358986653184</v>
      </c>
    </row>
    <row r="628" spans="1:8" ht="30" x14ac:dyDescent="0.25">
      <c r="A628" s="38" t="s">
        <v>1138</v>
      </c>
      <c r="B628" s="38" t="s">
        <v>1139</v>
      </c>
      <c r="C628" s="57" t="s">
        <v>1192</v>
      </c>
      <c r="D628" s="38" t="s">
        <v>2252</v>
      </c>
      <c r="E628" s="57">
        <v>1977</v>
      </c>
      <c r="F628" s="58">
        <v>1237</v>
      </c>
      <c r="G628" s="58" t="s">
        <v>5</v>
      </c>
      <c r="H628" s="58">
        <v>464.33358986653184</v>
      </c>
    </row>
    <row r="629" spans="1:8" ht="30" x14ac:dyDescent="0.25">
      <c r="A629" s="38" t="s">
        <v>1138</v>
      </c>
      <c r="B629" s="38" t="s">
        <v>1139</v>
      </c>
      <c r="C629" s="57" t="s">
        <v>1193</v>
      </c>
      <c r="D629" s="38" t="s">
        <v>2252</v>
      </c>
      <c r="E629" s="57">
        <v>1962</v>
      </c>
      <c r="F629" s="58">
        <v>1346.6</v>
      </c>
      <c r="G629" s="58" t="s">
        <v>5</v>
      </c>
      <c r="H629" s="58">
        <v>464.33358986653184</v>
      </c>
    </row>
    <row r="630" spans="1:8" ht="30" x14ac:dyDescent="0.25">
      <c r="A630" s="38" t="s">
        <v>1138</v>
      </c>
      <c r="B630" s="38" t="s">
        <v>1139</v>
      </c>
      <c r="C630" s="57" t="s">
        <v>1194</v>
      </c>
      <c r="D630" s="38" t="s">
        <v>2252</v>
      </c>
      <c r="E630" s="57">
        <v>1961</v>
      </c>
      <c r="F630" s="58">
        <v>1714.8</v>
      </c>
      <c r="G630" s="58" t="s">
        <v>5</v>
      </c>
      <c r="H630" s="58">
        <v>464.33358986653184</v>
      </c>
    </row>
    <row r="631" spans="1:8" ht="30" x14ac:dyDescent="0.25">
      <c r="A631" s="38" t="s">
        <v>1138</v>
      </c>
      <c r="B631" s="38" t="s">
        <v>1139</v>
      </c>
      <c r="C631" s="57" t="s">
        <v>1195</v>
      </c>
      <c r="D631" s="38" t="s">
        <v>2252</v>
      </c>
      <c r="E631" s="57">
        <v>1970</v>
      </c>
      <c r="F631" s="58">
        <v>258.3</v>
      </c>
      <c r="G631" s="58" t="s">
        <v>5</v>
      </c>
      <c r="H631" s="58">
        <v>464.33358986653184</v>
      </c>
    </row>
    <row r="632" spans="1:8" ht="30" x14ac:dyDescent="0.25">
      <c r="A632" s="38" t="s">
        <v>1138</v>
      </c>
      <c r="B632" s="38" t="s">
        <v>1139</v>
      </c>
      <c r="C632" s="57" t="s">
        <v>1196</v>
      </c>
      <c r="D632" s="38" t="s">
        <v>2253</v>
      </c>
      <c r="E632" s="57">
        <v>1977</v>
      </c>
      <c r="F632" s="58">
        <v>314.60000000000002</v>
      </c>
      <c r="G632" s="58" t="s">
        <v>5</v>
      </c>
      <c r="H632" s="58">
        <v>464.33358986653184</v>
      </c>
    </row>
    <row r="633" spans="1:8" ht="30" x14ac:dyDescent="0.25">
      <c r="A633" s="38" t="s">
        <v>1138</v>
      </c>
      <c r="B633" s="38" t="s">
        <v>1139</v>
      </c>
      <c r="C633" s="57" t="s">
        <v>1197</v>
      </c>
      <c r="D633" s="38" t="s">
        <v>2254</v>
      </c>
      <c r="E633" s="57">
        <v>1988</v>
      </c>
      <c r="F633" s="58">
        <v>1291.7</v>
      </c>
      <c r="G633" s="58" t="s">
        <v>5</v>
      </c>
      <c r="H633" s="58">
        <v>479.50168354221432</v>
      </c>
    </row>
    <row r="634" spans="1:8" ht="30" x14ac:dyDescent="0.25">
      <c r="A634" s="38" t="s">
        <v>1138</v>
      </c>
      <c r="B634" s="38" t="s">
        <v>1139</v>
      </c>
      <c r="C634" s="57" t="s">
        <v>1198</v>
      </c>
      <c r="D634" s="38" t="s">
        <v>2254</v>
      </c>
      <c r="E634" s="57">
        <v>1979</v>
      </c>
      <c r="F634" s="58">
        <v>1284.0999999999999</v>
      </c>
      <c r="G634" s="58" t="s">
        <v>5</v>
      </c>
      <c r="H634" s="58">
        <v>554.81818974658552</v>
      </c>
    </row>
    <row r="635" spans="1:8" ht="30" x14ac:dyDescent="0.25">
      <c r="A635" s="38" t="s">
        <v>1138</v>
      </c>
      <c r="B635" s="38" t="s">
        <v>1139</v>
      </c>
      <c r="C635" s="57" t="s">
        <v>1199</v>
      </c>
      <c r="D635" s="38" t="s">
        <v>2254</v>
      </c>
      <c r="E635" s="57">
        <v>1985</v>
      </c>
      <c r="F635" s="58">
        <v>1144.0999999999999</v>
      </c>
      <c r="G635" s="58" t="s">
        <v>5</v>
      </c>
      <c r="H635" s="58">
        <v>557.81441210308208</v>
      </c>
    </row>
    <row r="636" spans="1:8" ht="30" x14ac:dyDescent="0.25">
      <c r="A636" s="38" t="s">
        <v>1138</v>
      </c>
      <c r="B636" s="38" t="s">
        <v>1139</v>
      </c>
      <c r="C636" s="57" t="s">
        <v>1200</v>
      </c>
      <c r="D636" s="38" t="s">
        <v>2254</v>
      </c>
      <c r="E636" s="57">
        <v>1987</v>
      </c>
      <c r="F636" s="58">
        <v>1132.8</v>
      </c>
      <c r="G636" s="58" t="s">
        <v>5</v>
      </c>
      <c r="H636" s="58">
        <v>560.58310930301411</v>
      </c>
    </row>
    <row r="637" spans="1:8" ht="30" x14ac:dyDescent="0.25">
      <c r="A637" s="38" t="s">
        <v>1138</v>
      </c>
      <c r="B637" s="38" t="s">
        <v>1139</v>
      </c>
      <c r="C637" s="57" t="s">
        <v>1201</v>
      </c>
      <c r="D637" s="38" t="s">
        <v>2254</v>
      </c>
      <c r="E637" s="57">
        <v>1979</v>
      </c>
      <c r="F637" s="58">
        <v>397.3</v>
      </c>
      <c r="G637" s="58" t="s">
        <v>5</v>
      </c>
      <c r="H637" s="58">
        <v>489.53002731271113</v>
      </c>
    </row>
    <row r="638" spans="1:8" ht="30" x14ac:dyDescent="0.25">
      <c r="A638" s="38" t="s">
        <v>1138</v>
      </c>
      <c r="B638" s="38" t="s">
        <v>1139</v>
      </c>
      <c r="C638" s="57" t="s">
        <v>1202</v>
      </c>
      <c r="D638" s="38" t="s">
        <v>2254</v>
      </c>
      <c r="E638" s="57">
        <v>1980</v>
      </c>
      <c r="F638" s="58">
        <v>1134.9000000000001</v>
      </c>
      <c r="G638" s="58" t="s">
        <v>5</v>
      </c>
      <c r="H638" s="58">
        <v>628.12081853236509</v>
      </c>
    </row>
    <row r="639" spans="1:8" ht="30" x14ac:dyDescent="0.25">
      <c r="A639" s="38" t="s">
        <v>1138</v>
      </c>
      <c r="B639" s="38" t="s">
        <v>1139</v>
      </c>
      <c r="C639" s="57" t="s">
        <v>1203</v>
      </c>
      <c r="D639" s="38" t="s">
        <v>2254</v>
      </c>
      <c r="E639" s="57">
        <v>1991</v>
      </c>
      <c r="F639" s="58">
        <v>395</v>
      </c>
      <c r="G639" s="58" t="s">
        <v>5</v>
      </c>
      <c r="H639" s="58">
        <v>485.34574867956104</v>
      </c>
    </row>
    <row r="640" spans="1:8" ht="30" x14ac:dyDescent="0.25">
      <c r="A640" s="38" t="s">
        <v>1138</v>
      </c>
      <c r="B640" s="38" t="s">
        <v>1139</v>
      </c>
      <c r="C640" s="57" t="s">
        <v>1204</v>
      </c>
      <c r="D640" s="38" t="s">
        <v>2254</v>
      </c>
      <c r="E640" s="57">
        <v>1979</v>
      </c>
      <c r="F640" s="58">
        <v>1767.8</v>
      </c>
      <c r="G640" s="58" t="s">
        <v>5</v>
      </c>
      <c r="H640" s="58">
        <v>772.9123043207162</v>
      </c>
    </row>
    <row r="641" spans="1:8" ht="30" x14ac:dyDescent="0.25">
      <c r="A641" s="38" t="s">
        <v>1138</v>
      </c>
      <c r="B641" s="38" t="s">
        <v>1139</v>
      </c>
      <c r="C641" s="57" t="s">
        <v>1205</v>
      </c>
      <c r="D641" s="38" t="s">
        <v>2254</v>
      </c>
      <c r="E641" s="57">
        <v>1979</v>
      </c>
      <c r="F641" s="58">
        <v>485.3</v>
      </c>
      <c r="G641" s="58" t="s">
        <v>5</v>
      </c>
      <c r="H641" s="58">
        <v>501.81011325122313</v>
      </c>
    </row>
    <row r="642" spans="1:8" ht="30" x14ac:dyDescent="0.25">
      <c r="A642" s="38" t="s">
        <v>1138</v>
      </c>
      <c r="B642" s="38" t="s">
        <v>1139</v>
      </c>
      <c r="C642" s="57" t="s">
        <v>1206</v>
      </c>
      <c r="D642" s="38" t="s">
        <v>2254</v>
      </c>
      <c r="E642" s="57">
        <v>1983</v>
      </c>
      <c r="F642" s="58">
        <v>1151.2</v>
      </c>
      <c r="G642" s="58" t="s">
        <v>5</v>
      </c>
      <c r="H642" s="58">
        <v>486.2822778660198</v>
      </c>
    </row>
    <row r="643" spans="1:8" ht="30" x14ac:dyDescent="0.25">
      <c r="A643" s="38" t="s">
        <v>1138</v>
      </c>
      <c r="B643" s="38" t="s">
        <v>1139</v>
      </c>
      <c r="C643" s="57" t="s">
        <v>1207</v>
      </c>
      <c r="D643" s="38" t="s">
        <v>2254</v>
      </c>
      <c r="E643" s="57">
        <v>1979</v>
      </c>
      <c r="F643" s="58">
        <v>1009.7</v>
      </c>
      <c r="G643" s="58" t="s">
        <v>5</v>
      </c>
      <c r="H643" s="58">
        <v>462.02540886658818</v>
      </c>
    </row>
    <row r="644" spans="1:8" ht="30" x14ac:dyDescent="0.25">
      <c r="A644" s="38" t="s">
        <v>1138</v>
      </c>
      <c r="B644" s="38" t="s">
        <v>1139</v>
      </c>
      <c r="C644" s="57" t="s">
        <v>1208</v>
      </c>
      <c r="D644" s="38" t="s">
        <v>2254</v>
      </c>
      <c r="E644" s="57">
        <v>1979</v>
      </c>
      <c r="F644" s="58">
        <v>366.6</v>
      </c>
      <c r="G644" s="58" t="s">
        <v>5</v>
      </c>
      <c r="H644" s="58">
        <v>534.23532490647915</v>
      </c>
    </row>
    <row r="645" spans="1:8" ht="30" x14ac:dyDescent="0.25">
      <c r="A645" s="38" t="s">
        <v>1138</v>
      </c>
      <c r="B645" s="38" t="s">
        <v>1139</v>
      </c>
      <c r="C645" s="57" t="s">
        <v>1209</v>
      </c>
      <c r="D645" s="38" t="s">
        <v>2254</v>
      </c>
      <c r="E645" s="57">
        <v>1979</v>
      </c>
      <c r="F645" s="58">
        <v>943.5</v>
      </c>
      <c r="G645" s="58" t="s">
        <v>5</v>
      </c>
      <c r="H645" s="58">
        <v>464.5466522920002</v>
      </c>
    </row>
    <row r="646" spans="1:8" ht="30" x14ac:dyDescent="0.25">
      <c r="A646" s="38" t="s">
        <v>1138</v>
      </c>
      <c r="B646" s="38" t="s">
        <v>1139</v>
      </c>
      <c r="C646" s="57" t="s">
        <v>1210</v>
      </c>
      <c r="D646" s="38" t="s">
        <v>2254</v>
      </c>
      <c r="E646" s="57">
        <v>1979</v>
      </c>
      <c r="F646" s="58">
        <v>842.8</v>
      </c>
      <c r="G646" s="58" t="s">
        <v>5</v>
      </c>
      <c r="H646" s="58">
        <v>491.23494013988255</v>
      </c>
    </row>
    <row r="647" spans="1:8" ht="30" x14ac:dyDescent="0.25">
      <c r="A647" s="38" t="s">
        <v>1138</v>
      </c>
      <c r="B647" s="38" t="s">
        <v>1139</v>
      </c>
      <c r="C647" s="57" t="s">
        <v>1211</v>
      </c>
      <c r="D647" s="38" t="s">
        <v>2255</v>
      </c>
      <c r="E647" s="57">
        <v>1979</v>
      </c>
      <c r="F647" s="58">
        <v>2647.8</v>
      </c>
      <c r="G647" s="58" t="s">
        <v>5</v>
      </c>
      <c r="H647" s="58">
        <v>484.54763005859093</v>
      </c>
    </row>
    <row r="648" spans="1:8" ht="30" x14ac:dyDescent="0.25">
      <c r="A648" s="38" t="s">
        <v>1138</v>
      </c>
      <c r="B648" s="38" t="s">
        <v>1139</v>
      </c>
      <c r="C648" s="57" t="s">
        <v>1212</v>
      </c>
      <c r="D648" s="38" t="s">
        <v>2255</v>
      </c>
      <c r="E648" s="57">
        <v>1979</v>
      </c>
      <c r="F648" s="58">
        <v>1001.4</v>
      </c>
      <c r="G648" s="58" t="s">
        <v>5</v>
      </c>
      <c r="H648" s="58">
        <v>527.60459656546345</v>
      </c>
    </row>
    <row r="649" spans="1:8" ht="30" x14ac:dyDescent="0.25">
      <c r="A649" s="38" t="s">
        <v>1138</v>
      </c>
      <c r="B649" s="38" t="s">
        <v>1139</v>
      </c>
      <c r="C649" s="57" t="s">
        <v>1213</v>
      </c>
      <c r="D649" s="38" t="s">
        <v>2256</v>
      </c>
      <c r="E649" s="57">
        <v>1965</v>
      </c>
      <c r="F649" s="58">
        <v>800.5</v>
      </c>
      <c r="G649" s="58" t="s">
        <v>5</v>
      </c>
      <c r="H649" s="58">
        <v>359.32428332292318</v>
      </c>
    </row>
    <row r="650" spans="1:8" ht="30" x14ac:dyDescent="0.25">
      <c r="A650" s="38" t="s">
        <v>1138</v>
      </c>
      <c r="B650" s="38" t="s">
        <v>1139</v>
      </c>
      <c r="C650" s="57" t="s">
        <v>1214</v>
      </c>
      <c r="D650" s="38" t="s">
        <v>2257</v>
      </c>
      <c r="E650" s="57">
        <v>2000</v>
      </c>
      <c r="F650" s="58">
        <v>312.10000000000002</v>
      </c>
      <c r="G650" s="58" t="s">
        <v>5</v>
      </c>
      <c r="H650" s="58">
        <v>359.32433194488937</v>
      </c>
    </row>
    <row r="651" spans="1:8" ht="30" x14ac:dyDescent="0.25">
      <c r="A651" s="38" t="s">
        <v>1138</v>
      </c>
      <c r="B651" s="38" t="s">
        <v>1139</v>
      </c>
      <c r="C651" s="57" t="s">
        <v>1215</v>
      </c>
      <c r="D651" s="38" t="s">
        <v>2256</v>
      </c>
      <c r="E651" s="57">
        <v>1889</v>
      </c>
      <c r="F651" s="58">
        <v>312.10000000000002</v>
      </c>
      <c r="G651" s="58" t="s">
        <v>5</v>
      </c>
      <c r="H651" s="58">
        <v>359.32433194488937</v>
      </c>
    </row>
    <row r="652" spans="1:8" ht="30" x14ac:dyDescent="0.25">
      <c r="A652" s="38" t="s">
        <v>1138</v>
      </c>
      <c r="B652" s="38" t="s">
        <v>1139</v>
      </c>
      <c r="C652" s="57" t="s">
        <v>1216</v>
      </c>
      <c r="D652" s="38" t="s">
        <v>2256</v>
      </c>
      <c r="E652" s="57">
        <v>1889</v>
      </c>
      <c r="F652" s="58">
        <v>613.79999999999995</v>
      </c>
      <c r="G652" s="58" t="s">
        <v>5</v>
      </c>
      <c r="H652" s="58">
        <v>359.32152753339847</v>
      </c>
    </row>
    <row r="653" spans="1:8" ht="30" x14ac:dyDescent="0.25">
      <c r="A653" s="38" t="s">
        <v>1138</v>
      </c>
      <c r="B653" s="38" t="s">
        <v>1139</v>
      </c>
      <c r="C653" s="57" t="s">
        <v>1217</v>
      </c>
      <c r="D653" s="38" t="s">
        <v>2256</v>
      </c>
      <c r="E653" s="57">
        <v>1889</v>
      </c>
      <c r="F653" s="58">
        <v>418.3</v>
      </c>
      <c r="G653" s="58" t="s">
        <v>5</v>
      </c>
      <c r="H653" s="58">
        <v>359.30940983345289</v>
      </c>
    </row>
    <row r="654" spans="1:8" ht="30" x14ac:dyDescent="0.25">
      <c r="A654" s="38" t="s">
        <v>1138</v>
      </c>
      <c r="B654" s="38" t="s">
        <v>1139</v>
      </c>
      <c r="C654" s="57" t="s">
        <v>1218</v>
      </c>
      <c r="D654" s="38" t="s">
        <v>2256</v>
      </c>
      <c r="E654" s="57">
        <v>1889</v>
      </c>
      <c r="F654" s="58">
        <v>1159.8</v>
      </c>
      <c r="G654" s="58" t="s">
        <v>5</v>
      </c>
      <c r="H654" s="58">
        <v>359.3136768408346</v>
      </c>
    </row>
    <row r="655" spans="1:8" ht="45" x14ac:dyDescent="0.25">
      <c r="A655" s="38" t="s">
        <v>1138</v>
      </c>
      <c r="B655" s="38" t="s">
        <v>1139</v>
      </c>
      <c r="C655" s="57" t="s">
        <v>1219</v>
      </c>
      <c r="D655" s="38" t="s">
        <v>2258</v>
      </c>
      <c r="E655" s="57" t="s">
        <v>4</v>
      </c>
      <c r="F655" s="58">
        <v>1125.5</v>
      </c>
      <c r="G655" s="58" t="s">
        <v>5</v>
      </c>
      <c r="H655" s="58">
        <v>312.08707806615388</v>
      </c>
    </row>
    <row r="656" spans="1:8" ht="45" x14ac:dyDescent="0.25">
      <c r="A656" s="38" t="s">
        <v>1138</v>
      </c>
      <c r="B656" s="38" t="s">
        <v>1139</v>
      </c>
      <c r="C656" s="57" t="s">
        <v>1220</v>
      </c>
      <c r="D656" s="38" t="s">
        <v>2258</v>
      </c>
      <c r="E656" s="57" t="s">
        <v>4</v>
      </c>
      <c r="F656" s="58">
        <v>2298.3000000000002</v>
      </c>
      <c r="G656" s="58" t="s">
        <v>5</v>
      </c>
      <c r="H656" s="58">
        <v>312.08707806615388</v>
      </c>
    </row>
    <row r="657" spans="1:8" ht="45" x14ac:dyDescent="0.25">
      <c r="A657" s="38" t="s">
        <v>1138</v>
      </c>
      <c r="B657" s="38" t="s">
        <v>1139</v>
      </c>
      <c r="C657" s="57" t="s">
        <v>1221</v>
      </c>
      <c r="D657" s="38" t="s">
        <v>2258</v>
      </c>
      <c r="E657" s="57">
        <v>1979</v>
      </c>
      <c r="F657" s="58">
        <v>1171.2</v>
      </c>
      <c r="G657" s="58" t="s">
        <v>5</v>
      </c>
      <c r="H657" s="58">
        <v>312.08707806615388</v>
      </c>
    </row>
    <row r="658" spans="1:8" ht="45" x14ac:dyDescent="0.25">
      <c r="A658" s="38" t="s">
        <v>1138</v>
      </c>
      <c r="B658" s="38" t="s">
        <v>1139</v>
      </c>
      <c r="C658" s="57" t="s">
        <v>1222</v>
      </c>
      <c r="D658" s="38" t="s">
        <v>2258</v>
      </c>
      <c r="E658" s="57">
        <v>1980</v>
      </c>
      <c r="F658" s="58">
        <v>543</v>
      </c>
      <c r="G658" s="58" t="s">
        <v>5</v>
      </c>
      <c r="H658" s="58">
        <v>312.08707806615388</v>
      </c>
    </row>
    <row r="659" spans="1:8" ht="45" x14ac:dyDescent="0.25">
      <c r="A659" s="38" t="s">
        <v>1138</v>
      </c>
      <c r="B659" s="38" t="s">
        <v>1139</v>
      </c>
      <c r="C659" s="57" t="s">
        <v>1223</v>
      </c>
      <c r="D659" s="38" t="s">
        <v>2258</v>
      </c>
      <c r="E659" s="57">
        <v>1980</v>
      </c>
      <c r="F659" s="58">
        <v>1152.5</v>
      </c>
      <c r="G659" s="58" t="s">
        <v>5</v>
      </c>
      <c r="H659" s="58">
        <v>312.08707806615388</v>
      </c>
    </row>
    <row r="660" spans="1:8" ht="45" x14ac:dyDescent="0.25">
      <c r="A660" s="38" t="s">
        <v>1138</v>
      </c>
      <c r="B660" s="38" t="s">
        <v>1139</v>
      </c>
      <c r="C660" s="57" t="s">
        <v>1225</v>
      </c>
      <c r="D660" s="38" t="s">
        <v>2258</v>
      </c>
      <c r="E660" s="57">
        <v>1989</v>
      </c>
      <c r="F660" s="58">
        <v>3635.5</v>
      </c>
      <c r="G660" s="58">
        <v>214.8</v>
      </c>
      <c r="H660" s="58">
        <v>312.08707806615388</v>
      </c>
    </row>
    <row r="661" spans="1:8" ht="30" x14ac:dyDescent="0.25">
      <c r="A661" s="38" t="s">
        <v>1138</v>
      </c>
      <c r="B661" s="38" t="s">
        <v>1139</v>
      </c>
      <c r="C661" s="57" t="s">
        <v>1226</v>
      </c>
      <c r="D661" s="38" t="s">
        <v>2259</v>
      </c>
      <c r="E661" s="57">
        <v>1905</v>
      </c>
      <c r="F661" s="58">
        <v>1340</v>
      </c>
      <c r="G661" s="58" t="s">
        <v>5</v>
      </c>
      <c r="H661" s="58">
        <v>424.77330052426089</v>
      </c>
    </row>
    <row r="662" spans="1:8" ht="30" x14ac:dyDescent="0.25">
      <c r="A662" s="38" t="s">
        <v>1138</v>
      </c>
      <c r="B662" s="38" t="s">
        <v>1139</v>
      </c>
      <c r="C662" s="57" t="s">
        <v>1227</v>
      </c>
      <c r="D662" s="38" t="s">
        <v>2259</v>
      </c>
      <c r="E662" s="57">
        <v>1905</v>
      </c>
      <c r="F662" s="58">
        <v>6558.6</v>
      </c>
      <c r="G662" s="58" t="s">
        <v>5</v>
      </c>
      <c r="H662" s="58">
        <v>424.77330052426089</v>
      </c>
    </row>
    <row r="663" spans="1:8" ht="30" x14ac:dyDescent="0.25">
      <c r="A663" s="38" t="s">
        <v>1138</v>
      </c>
      <c r="B663" s="38" t="s">
        <v>1139</v>
      </c>
      <c r="C663" s="57" t="s">
        <v>1228</v>
      </c>
      <c r="D663" s="38" t="s">
        <v>2259</v>
      </c>
      <c r="E663" s="57" t="s">
        <v>4</v>
      </c>
      <c r="F663" s="58">
        <v>595</v>
      </c>
      <c r="G663" s="58" t="s">
        <v>5</v>
      </c>
      <c r="H663" s="58">
        <v>424.77330052426089</v>
      </c>
    </row>
    <row r="664" spans="1:8" ht="30" x14ac:dyDescent="0.25">
      <c r="A664" s="38" t="s">
        <v>1138</v>
      </c>
      <c r="B664" s="38" t="s">
        <v>1139</v>
      </c>
      <c r="C664" s="57" t="s">
        <v>1229</v>
      </c>
      <c r="D664" s="38" t="s">
        <v>2259</v>
      </c>
      <c r="E664" s="57" t="s">
        <v>4</v>
      </c>
      <c r="F664" s="58">
        <v>421.9</v>
      </c>
      <c r="G664" s="58" t="s">
        <v>5</v>
      </c>
      <c r="H664" s="58">
        <v>424.77330052426089</v>
      </c>
    </row>
    <row r="665" spans="1:8" ht="30" x14ac:dyDescent="0.25">
      <c r="A665" s="38" t="s">
        <v>1138</v>
      </c>
      <c r="B665" s="38" t="s">
        <v>1139</v>
      </c>
      <c r="C665" s="57" t="s">
        <v>1230</v>
      </c>
      <c r="D665" s="38" t="s">
        <v>2259</v>
      </c>
      <c r="E665" s="57">
        <v>1947</v>
      </c>
      <c r="F665" s="58">
        <v>1668.1</v>
      </c>
      <c r="G665" s="58" t="s">
        <v>5</v>
      </c>
      <c r="H665" s="58">
        <v>424.77330052426089</v>
      </c>
    </row>
    <row r="666" spans="1:8" ht="30" x14ac:dyDescent="0.25">
      <c r="A666" s="38" t="s">
        <v>1138</v>
      </c>
      <c r="B666" s="38" t="s">
        <v>1139</v>
      </c>
      <c r="C666" s="57" t="s">
        <v>1231</v>
      </c>
      <c r="D666" s="38" t="s">
        <v>2259</v>
      </c>
      <c r="E666" s="57">
        <v>1905</v>
      </c>
      <c r="F666" s="58">
        <v>2884.2</v>
      </c>
      <c r="G666" s="58" t="s">
        <v>5</v>
      </c>
      <c r="H666" s="58">
        <v>424.77330052426089</v>
      </c>
    </row>
    <row r="667" spans="1:8" ht="30" x14ac:dyDescent="0.25">
      <c r="A667" s="38" t="s">
        <v>1138</v>
      </c>
      <c r="B667" s="38" t="s">
        <v>1139</v>
      </c>
      <c r="C667" s="57" t="s">
        <v>1232</v>
      </c>
      <c r="D667" s="38" t="s">
        <v>2259</v>
      </c>
      <c r="E667" s="57">
        <v>1905</v>
      </c>
      <c r="F667" s="58">
        <v>1222.9000000000001</v>
      </c>
      <c r="G667" s="58" t="s">
        <v>5</v>
      </c>
      <c r="H667" s="58">
        <v>424.77330052426089</v>
      </c>
    </row>
    <row r="668" spans="1:8" ht="30" x14ac:dyDescent="0.25">
      <c r="A668" s="38" t="s">
        <v>1138</v>
      </c>
      <c r="B668" s="38" t="s">
        <v>1139</v>
      </c>
      <c r="C668" s="57" t="s">
        <v>1233</v>
      </c>
      <c r="D668" s="38" t="s">
        <v>2259</v>
      </c>
      <c r="E668" s="57">
        <v>1900</v>
      </c>
      <c r="F668" s="58">
        <v>2105.9</v>
      </c>
      <c r="G668" s="58" t="s">
        <v>5</v>
      </c>
      <c r="H668" s="58">
        <v>424.77330052426089</v>
      </c>
    </row>
    <row r="669" spans="1:8" ht="30" x14ac:dyDescent="0.25">
      <c r="A669" s="38" t="s">
        <v>1138</v>
      </c>
      <c r="B669" s="38" t="s">
        <v>1139</v>
      </c>
      <c r="C669" s="57" t="s">
        <v>1234</v>
      </c>
      <c r="D669" s="38" t="s">
        <v>2260</v>
      </c>
      <c r="E669" s="57">
        <v>1904</v>
      </c>
      <c r="F669" s="58">
        <v>1813</v>
      </c>
      <c r="G669" s="58" t="s">
        <v>5</v>
      </c>
      <c r="H669" s="58">
        <v>424.77330052426089</v>
      </c>
    </row>
    <row r="670" spans="1:8" ht="30" x14ac:dyDescent="0.25">
      <c r="A670" s="38" t="s">
        <v>1138</v>
      </c>
      <c r="B670" s="38" t="s">
        <v>1139</v>
      </c>
      <c r="C670" s="57" t="s">
        <v>1235</v>
      </c>
      <c r="D670" s="38" t="s">
        <v>2260</v>
      </c>
      <c r="E670" s="57" t="s">
        <v>4</v>
      </c>
      <c r="F670" s="58">
        <v>277</v>
      </c>
      <c r="G670" s="58" t="s">
        <v>5</v>
      </c>
      <c r="H670" s="58">
        <v>424.77330052426089</v>
      </c>
    </row>
    <row r="671" spans="1:8" ht="30" x14ac:dyDescent="0.25">
      <c r="A671" s="38" t="s">
        <v>1138</v>
      </c>
      <c r="B671" s="38" t="s">
        <v>1139</v>
      </c>
      <c r="C671" s="57" t="s">
        <v>1236</v>
      </c>
      <c r="D671" s="38" t="s">
        <v>2260</v>
      </c>
      <c r="E671" s="57" t="s">
        <v>4</v>
      </c>
      <c r="F671" s="58">
        <v>2749</v>
      </c>
      <c r="G671" s="58" t="s">
        <v>5</v>
      </c>
      <c r="H671" s="58">
        <v>424.77330052426089</v>
      </c>
    </row>
    <row r="672" spans="1:8" ht="30" x14ac:dyDescent="0.25">
      <c r="A672" s="38" t="s">
        <v>1138</v>
      </c>
      <c r="B672" s="38" t="s">
        <v>1139</v>
      </c>
      <c r="C672" s="57" t="s">
        <v>1237</v>
      </c>
      <c r="D672" s="38" t="s">
        <v>2260</v>
      </c>
      <c r="E672" s="57" t="s">
        <v>4</v>
      </c>
      <c r="F672" s="58">
        <v>1184</v>
      </c>
      <c r="G672" s="58" t="s">
        <v>5</v>
      </c>
      <c r="H672" s="58">
        <v>424.77330052426089</v>
      </c>
    </row>
    <row r="673" spans="1:8" ht="30" x14ac:dyDescent="0.25">
      <c r="A673" s="38" t="s">
        <v>1138</v>
      </c>
      <c r="B673" s="38" t="s">
        <v>1139</v>
      </c>
      <c r="C673" s="57" t="s">
        <v>1238</v>
      </c>
      <c r="D673" s="38" t="s">
        <v>2260</v>
      </c>
      <c r="E673" s="57" t="s">
        <v>4</v>
      </c>
      <c r="F673" s="58">
        <v>4598</v>
      </c>
      <c r="G673" s="58" t="s">
        <v>5</v>
      </c>
      <c r="H673" s="58">
        <v>424.77330052426089</v>
      </c>
    </row>
    <row r="674" spans="1:8" ht="75" x14ac:dyDescent="0.25">
      <c r="A674" s="38" t="s">
        <v>1138</v>
      </c>
      <c r="B674" s="38" t="s">
        <v>1139</v>
      </c>
      <c r="C674" s="57" t="s">
        <v>1239</v>
      </c>
      <c r="D674" s="38" t="s">
        <v>2261</v>
      </c>
      <c r="E674" s="57">
        <v>1972</v>
      </c>
      <c r="F674" s="58">
        <v>1490.4</v>
      </c>
      <c r="G674" s="58" t="s">
        <v>5</v>
      </c>
      <c r="H674" s="58">
        <v>252.37227876185364</v>
      </c>
    </row>
    <row r="675" spans="1:8" ht="75" x14ac:dyDescent="0.25">
      <c r="A675" s="38" t="s">
        <v>1138</v>
      </c>
      <c r="B675" s="38" t="s">
        <v>1139</v>
      </c>
      <c r="C675" s="57" t="s">
        <v>1240</v>
      </c>
      <c r="D675" s="38" t="s">
        <v>2261</v>
      </c>
      <c r="E675" s="57">
        <v>1975</v>
      </c>
      <c r="F675" s="58">
        <v>1241.9000000000001</v>
      </c>
      <c r="G675" s="58" t="s">
        <v>5</v>
      </c>
      <c r="H675" s="58">
        <v>248.57111715919154</v>
      </c>
    </row>
    <row r="676" spans="1:8" ht="75" x14ac:dyDescent="0.25">
      <c r="A676" s="38" t="s">
        <v>1138</v>
      </c>
      <c r="B676" s="38" t="s">
        <v>1139</v>
      </c>
      <c r="C676" s="57" t="s">
        <v>1241</v>
      </c>
      <c r="D676" s="38" t="s">
        <v>2261</v>
      </c>
      <c r="E676" s="57">
        <v>1981</v>
      </c>
      <c r="F676" s="58">
        <v>2908.2</v>
      </c>
      <c r="G676" s="58" t="s">
        <v>5</v>
      </c>
      <c r="H676" s="58">
        <v>249.0662716456915</v>
      </c>
    </row>
    <row r="677" spans="1:8" ht="75" x14ac:dyDescent="0.25">
      <c r="A677" s="38" t="s">
        <v>1138</v>
      </c>
      <c r="B677" s="38" t="s">
        <v>1139</v>
      </c>
      <c r="C677" s="57" t="s">
        <v>1242</v>
      </c>
      <c r="D677" s="38" t="s">
        <v>2261</v>
      </c>
      <c r="E677" s="57">
        <v>1979</v>
      </c>
      <c r="F677" s="58">
        <v>949.2</v>
      </c>
      <c r="G677" s="58" t="s">
        <v>5</v>
      </c>
      <c r="H677" s="58">
        <v>260.14339429695178</v>
      </c>
    </row>
    <row r="678" spans="1:8" ht="75" x14ac:dyDescent="0.25">
      <c r="A678" s="38" t="s">
        <v>1138</v>
      </c>
      <c r="B678" s="38" t="s">
        <v>1139</v>
      </c>
      <c r="C678" s="57" t="s">
        <v>1243</v>
      </c>
      <c r="D678" s="38" t="s">
        <v>2261</v>
      </c>
      <c r="E678" s="57">
        <v>1967</v>
      </c>
      <c r="F678" s="58">
        <v>462.7</v>
      </c>
      <c r="G678" s="58" t="s">
        <v>5</v>
      </c>
      <c r="H678" s="58">
        <v>272.40820574886538</v>
      </c>
    </row>
    <row r="679" spans="1:8" ht="75" x14ac:dyDescent="0.25">
      <c r="A679" s="38" t="s">
        <v>1138</v>
      </c>
      <c r="B679" s="38" t="s">
        <v>1139</v>
      </c>
      <c r="C679" s="57" t="s">
        <v>1244</v>
      </c>
      <c r="D679" s="38" t="s">
        <v>2261</v>
      </c>
      <c r="E679" s="57">
        <v>1878</v>
      </c>
      <c r="F679" s="58">
        <v>1742.5</v>
      </c>
      <c r="G679" s="58" t="s">
        <v>5</v>
      </c>
      <c r="H679" s="58">
        <v>245.79117528455282</v>
      </c>
    </row>
    <row r="680" spans="1:8" ht="75" x14ac:dyDescent="0.25">
      <c r="A680" s="38" t="s">
        <v>1138</v>
      </c>
      <c r="B680" s="38" t="s">
        <v>1139</v>
      </c>
      <c r="C680" s="57" t="s">
        <v>1245</v>
      </c>
      <c r="D680" s="38" t="s">
        <v>2261</v>
      </c>
      <c r="E680" s="57">
        <v>1959</v>
      </c>
      <c r="F680" s="58">
        <v>445.4</v>
      </c>
      <c r="G680" s="58" t="s">
        <v>5</v>
      </c>
      <c r="H680" s="58">
        <v>284.23847328244278</v>
      </c>
    </row>
    <row r="681" spans="1:8" ht="75" x14ac:dyDescent="0.25">
      <c r="A681" s="38" t="s">
        <v>1138</v>
      </c>
      <c r="B681" s="38" t="s">
        <v>1139</v>
      </c>
      <c r="C681" s="57" t="s">
        <v>1246</v>
      </c>
      <c r="D681" s="38" t="s">
        <v>2261</v>
      </c>
      <c r="E681" s="57">
        <v>1878</v>
      </c>
      <c r="F681" s="58">
        <v>1325.6</v>
      </c>
      <c r="G681" s="58" t="s">
        <v>5</v>
      </c>
      <c r="H681" s="58">
        <v>245.77481029973845</v>
      </c>
    </row>
    <row r="682" spans="1:8" ht="75" x14ac:dyDescent="0.25">
      <c r="A682" s="38" t="s">
        <v>1138</v>
      </c>
      <c r="B682" s="38" t="s">
        <v>1139</v>
      </c>
      <c r="C682" s="57" t="s">
        <v>1247</v>
      </c>
      <c r="D682" s="38" t="s">
        <v>2261</v>
      </c>
      <c r="E682" s="57">
        <v>1978</v>
      </c>
      <c r="F682" s="58">
        <v>1103.5999999999999</v>
      </c>
      <c r="G682" s="58" t="s">
        <v>5</v>
      </c>
      <c r="H682" s="58">
        <v>257.36455068261449</v>
      </c>
    </row>
    <row r="683" spans="1:8" ht="75" x14ac:dyDescent="0.25">
      <c r="A683" s="38" t="s">
        <v>1138</v>
      </c>
      <c r="B683" s="38" t="s">
        <v>1139</v>
      </c>
      <c r="C683" s="57" t="s">
        <v>1248</v>
      </c>
      <c r="D683" s="38" t="s">
        <v>2261</v>
      </c>
      <c r="E683" s="57">
        <v>1967</v>
      </c>
      <c r="F683" s="58">
        <v>1363.4</v>
      </c>
      <c r="G683" s="58" t="s">
        <v>5</v>
      </c>
      <c r="H683" s="58">
        <v>248.11637905236901</v>
      </c>
    </row>
    <row r="684" spans="1:8" ht="75" x14ac:dyDescent="0.25">
      <c r="A684" s="38" t="s">
        <v>1138</v>
      </c>
      <c r="B684" s="38" t="s">
        <v>1139</v>
      </c>
      <c r="C684" s="57" t="s">
        <v>1249</v>
      </c>
      <c r="D684" s="38" t="s">
        <v>2262</v>
      </c>
      <c r="E684" s="57">
        <v>1970</v>
      </c>
      <c r="F684" s="58">
        <v>1185.8</v>
      </c>
      <c r="G684" s="58" t="s">
        <v>5</v>
      </c>
      <c r="H684" s="58">
        <v>254.48059346713893</v>
      </c>
    </row>
    <row r="685" spans="1:8" ht="75" x14ac:dyDescent="0.25">
      <c r="A685" s="38" t="s">
        <v>1138</v>
      </c>
      <c r="B685" s="38" t="s">
        <v>1139</v>
      </c>
      <c r="C685" s="57" t="s">
        <v>1250</v>
      </c>
      <c r="D685" s="38" t="s">
        <v>2261</v>
      </c>
      <c r="E685" s="57">
        <v>1967</v>
      </c>
      <c r="F685" s="58">
        <v>744</v>
      </c>
      <c r="G685" s="58" t="s">
        <v>5</v>
      </c>
      <c r="H685" s="58">
        <v>250.92548996415769</v>
      </c>
    </row>
    <row r="686" spans="1:8" ht="75" x14ac:dyDescent="0.25">
      <c r="A686" s="38" t="s">
        <v>1138</v>
      </c>
      <c r="B686" s="38" t="s">
        <v>1139</v>
      </c>
      <c r="C686" s="57" t="s">
        <v>1251</v>
      </c>
      <c r="D686" s="38" t="s">
        <v>2261</v>
      </c>
      <c r="E686" s="57">
        <v>1967</v>
      </c>
      <c r="F686" s="58">
        <v>320</v>
      </c>
      <c r="G686" s="58" t="s">
        <v>5</v>
      </c>
      <c r="H686" s="58">
        <v>239.12524416666665</v>
      </c>
    </row>
    <row r="687" spans="1:8" ht="90" x14ac:dyDescent="0.25">
      <c r="A687" s="38" t="s">
        <v>1252</v>
      </c>
      <c r="B687" s="38" t="s">
        <v>2265</v>
      </c>
      <c r="C687" s="57" t="s">
        <v>1254</v>
      </c>
      <c r="D687" s="38" t="s">
        <v>2266</v>
      </c>
      <c r="E687" s="57" t="s">
        <v>4</v>
      </c>
      <c r="F687" s="58">
        <v>3898.4</v>
      </c>
      <c r="G687" s="58">
        <v>143.38999999999999</v>
      </c>
      <c r="H687" s="58">
        <v>160.49911502154731</v>
      </c>
    </row>
    <row r="688" spans="1:8" ht="60" x14ac:dyDescent="0.25">
      <c r="A688" s="38" t="s">
        <v>1252</v>
      </c>
      <c r="B688" s="38" t="s">
        <v>1260</v>
      </c>
      <c r="C688" s="57" t="s">
        <v>1261</v>
      </c>
      <c r="D688" s="38" t="s">
        <v>2271</v>
      </c>
      <c r="E688" s="57">
        <v>1976</v>
      </c>
      <c r="F688" s="58">
        <v>2164.1999999999998</v>
      </c>
      <c r="G688" s="58">
        <v>148.9</v>
      </c>
      <c r="H688" s="58">
        <v>648.89046424546473</v>
      </c>
    </row>
    <row r="689" spans="1:8" ht="135" x14ac:dyDescent="0.25">
      <c r="A689" s="38" t="s">
        <v>1252</v>
      </c>
      <c r="B689" s="38" t="s">
        <v>2276</v>
      </c>
      <c r="C689" s="57" t="s">
        <v>1264</v>
      </c>
      <c r="D689" s="38" t="s">
        <v>2277</v>
      </c>
      <c r="E689" s="57" t="s">
        <v>4</v>
      </c>
      <c r="F689" s="58">
        <v>3074</v>
      </c>
      <c r="G689" s="58" t="s">
        <v>5</v>
      </c>
      <c r="H689" s="58">
        <v>279.97077358662887</v>
      </c>
    </row>
    <row r="690" spans="1:8" ht="45" x14ac:dyDescent="0.25">
      <c r="A690" s="38" t="s">
        <v>1252</v>
      </c>
      <c r="B690" s="38" t="s">
        <v>1265</v>
      </c>
      <c r="C690" s="57" t="s">
        <v>1266</v>
      </c>
      <c r="D690" s="38" t="s">
        <v>2278</v>
      </c>
      <c r="E690" s="57">
        <v>1882</v>
      </c>
      <c r="F690" s="58">
        <v>593.20000000000005</v>
      </c>
      <c r="G690" s="58">
        <v>157.44999999999999</v>
      </c>
      <c r="H690" s="58">
        <v>169.93214767363452</v>
      </c>
    </row>
    <row r="691" spans="1:8" ht="105" x14ac:dyDescent="0.25">
      <c r="A691" s="38" t="s">
        <v>1252</v>
      </c>
      <c r="B691" s="38" t="s">
        <v>2279</v>
      </c>
      <c r="C691" s="57" t="s">
        <v>1267</v>
      </c>
      <c r="D691" s="38" t="s">
        <v>2280</v>
      </c>
      <c r="E691" s="57">
        <v>1980</v>
      </c>
      <c r="F691" s="58">
        <v>2859.2</v>
      </c>
      <c r="G691" s="58" t="s">
        <v>5</v>
      </c>
      <c r="H691" s="58">
        <v>100.69676482932289</v>
      </c>
    </row>
    <row r="692" spans="1:8" ht="30" x14ac:dyDescent="0.25">
      <c r="A692" s="38" t="s">
        <v>1252</v>
      </c>
      <c r="B692" s="38" t="s">
        <v>1274</v>
      </c>
      <c r="C692" s="57" t="s">
        <v>1275</v>
      </c>
      <c r="D692" s="38" t="s">
        <v>2287</v>
      </c>
      <c r="E692" s="57" t="s">
        <v>4</v>
      </c>
      <c r="F692" s="58">
        <v>1018</v>
      </c>
      <c r="G692" s="58" t="s">
        <v>5</v>
      </c>
      <c r="H692" s="58">
        <v>173.71365422396855</v>
      </c>
    </row>
    <row r="693" spans="1:8" ht="30" x14ac:dyDescent="0.25">
      <c r="A693" s="38" t="s">
        <v>1252</v>
      </c>
      <c r="B693" s="38" t="s">
        <v>1274</v>
      </c>
      <c r="C693" s="57" t="s">
        <v>1276</v>
      </c>
      <c r="D693" s="38" t="s">
        <v>2288</v>
      </c>
      <c r="E693" s="57" t="s">
        <v>4</v>
      </c>
      <c r="F693" s="58">
        <v>925</v>
      </c>
      <c r="G693" s="58" t="s">
        <v>5</v>
      </c>
      <c r="H693" s="58">
        <v>144.82486486486488</v>
      </c>
    </row>
    <row r="694" spans="1:8" ht="105" x14ac:dyDescent="0.25">
      <c r="A694" s="38" t="s">
        <v>1252</v>
      </c>
      <c r="B694" s="38" t="s">
        <v>2290</v>
      </c>
      <c r="C694" s="57" t="s">
        <v>1279</v>
      </c>
      <c r="D694" s="38" t="s">
        <v>2291</v>
      </c>
      <c r="E694" s="57">
        <v>1957</v>
      </c>
      <c r="F694" s="58">
        <v>739.3</v>
      </c>
      <c r="G694" s="58" t="s">
        <v>5</v>
      </c>
      <c r="H694" s="58">
        <v>206.59204653050185</v>
      </c>
    </row>
    <row r="695" spans="1:8" ht="120" x14ac:dyDescent="0.25">
      <c r="A695" s="38" t="s">
        <v>1252</v>
      </c>
      <c r="B695" s="38" t="s">
        <v>2292</v>
      </c>
      <c r="C695" s="57" t="s">
        <v>1280</v>
      </c>
      <c r="D695" s="38" t="s">
        <v>2293</v>
      </c>
      <c r="E695" s="57">
        <v>1977</v>
      </c>
      <c r="F695" s="58">
        <v>756.9</v>
      </c>
      <c r="G695" s="58" t="s">
        <v>5</v>
      </c>
      <c r="H695" s="58">
        <v>472.70973708548024</v>
      </c>
    </row>
    <row r="696" spans="1:8" ht="45" x14ac:dyDescent="0.25">
      <c r="A696" s="38" t="s">
        <v>1252</v>
      </c>
      <c r="B696" s="38" t="s">
        <v>1281</v>
      </c>
      <c r="C696" s="57" t="s">
        <v>1282</v>
      </c>
      <c r="D696" s="38" t="s">
        <v>2294</v>
      </c>
      <c r="E696" s="57">
        <v>1975</v>
      </c>
      <c r="F696" s="58">
        <v>552.79999999999995</v>
      </c>
      <c r="G696" s="58" t="s">
        <v>5</v>
      </c>
      <c r="H696" s="58">
        <v>226.07724312590449</v>
      </c>
    </row>
    <row r="697" spans="1:8" ht="45" x14ac:dyDescent="0.25">
      <c r="A697" s="38" t="s">
        <v>1252</v>
      </c>
      <c r="B697" s="38" t="s">
        <v>1283</v>
      </c>
      <c r="C697" s="57" t="s">
        <v>1284</v>
      </c>
      <c r="D697" s="38" t="s">
        <v>2295</v>
      </c>
      <c r="E697" s="57" t="s">
        <v>5</v>
      </c>
      <c r="F697" s="58">
        <v>320.10000000000002</v>
      </c>
      <c r="G697" s="58">
        <v>224.52</v>
      </c>
      <c r="H697" s="58">
        <v>419.14245548266166</v>
      </c>
    </row>
    <row r="698" spans="1:8" ht="240" x14ac:dyDescent="0.25">
      <c r="A698" s="38" t="s">
        <v>1252</v>
      </c>
      <c r="B698" s="38" t="s">
        <v>2296</v>
      </c>
      <c r="C698" s="57" t="s">
        <v>1285</v>
      </c>
      <c r="D698" s="38" t="s">
        <v>2297</v>
      </c>
      <c r="E698" s="57" t="s">
        <v>5</v>
      </c>
      <c r="F698" s="58">
        <v>351.54</v>
      </c>
      <c r="G698" s="58">
        <v>230.05</v>
      </c>
      <c r="H698" s="58">
        <v>402.137025658531</v>
      </c>
    </row>
    <row r="699" spans="1:8" ht="195" x14ac:dyDescent="0.25">
      <c r="A699" s="38" t="s">
        <v>1252</v>
      </c>
      <c r="B699" s="38" t="s">
        <v>2298</v>
      </c>
      <c r="C699" s="57" t="s">
        <v>1286</v>
      </c>
      <c r="D699" s="38" t="s">
        <v>2299</v>
      </c>
      <c r="E699" s="57">
        <v>1964</v>
      </c>
      <c r="F699" s="58">
        <v>476.5</v>
      </c>
      <c r="G699" s="58">
        <v>185.41</v>
      </c>
      <c r="H699" s="58">
        <v>146.05823714585517</v>
      </c>
    </row>
    <row r="700" spans="1:8" ht="45" x14ac:dyDescent="0.25">
      <c r="A700" s="38" t="s">
        <v>1252</v>
      </c>
      <c r="B700" s="38" t="s">
        <v>1252</v>
      </c>
      <c r="C700" s="57" t="s">
        <v>1287</v>
      </c>
      <c r="D700" s="38" t="s">
        <v>2300</v>
      </c>
      <c r="E700" s="57">
        <v>1967</v>
      </c>
      <c r="F700" s="58">
        <v>462</v>
      </c>
      <c r="G700" s="58" t="s">
        <v>5</v>
      </c>
      <c r="H700" s="58">
        <v>170.94528710725896</v>
      </c>
    </row>
    <row r="701" spans="1:8" ht="45" x14ac:dyDescent="0.25">
      <c r="A701" s="38" t="s">
        <v>1252</v>
      </c>
      <c r="B701" s="38" t="s">
        <v>1290</v>
      </c>
      <c r="C701" s="57" t="s">
        <v>1291</v>
      </c>
      <c r="D701" s="38" t="s">
        <v>2302</v>
      </c>
      <c r="E701" s="57" t="s">
        <v>4</v>
      </c>
      <c r="F701" s="58">
        <v>452.9</v>
      </c>
      <c r="G701" s="58">
        <v>270.79000000000002</v>
      </c>
      <c r="H701" s="58">
        <v>300.31905497902409</v>
      </c>
    </row>
    <row r="702" spans="1:8" ht="90" x14ac:dyDescent="0.25">
      <c r="A702" s="38" t="s">
        <v>1252</v>
      </c>
      <c r="B702" s="38" t="s">
        <v>2305</v>
      </c>
      <c r="C702" s="57" t="s">
        <v>1293</v>
      </c>
      <c r="D702" s="38" t="s">
        <v>2306</v>
      </c>
      <c r="E702" s="57">
        <v>1974</v>
      </c>
      <c r="F702" s="58">
        <v>941.7</v>
      </c>
      <c r="G702" s="58">
        <v>169.47</v>
      </c>
      <c r="H702" s="58">
        <v>285.26079468569321</v>
      </c>
    </row>
    <row r="703" spans="1:8" ht="45" x14ac:dyDescent="0.25">
      <c r="A703" s="38" t="s">
        <v>1252</v>
      </c>
      <c r="B703" s="38" t="s">
        <v>1294</v>
      </c>
      <c r="C703" s="57" t="s">
        <v>1295</v>
      </c>
      <c r="D703" s="38" t="s">
        <v>2307</v>
      </c>
      <c r="E703" s="57">
        <v>1969</v>
      </c>
      <c r="F703" s="58">
        <v>356</v>
      </c>
      <c r="G703" s="58">
        <v>198.05</v>
      </c>
      <c r="H703" s="58">
        <v>441.17977528089887</v>
      </c>
    </row>
    <row r="704" spans="1:8" ht="45" x14ac:dyDescent="0.25">
      <c r="A704" s="38" t="s">
        <v>1252</v>
      </c>
      <c r="B704" s="38" t="s">
        <v>1296</v>
      </c>
      <c r="C704" s="57" t="s">
        <v>1297</v>
      </c>
      <c r="D704" s="38" t="s">
        <v>2308</v>
      </c>
      <c r="E704" s="57" t="s">
        <v>5</v>
      </c>
      <c r="F704" s="58">
        <v>344.7</v>
      </c>
      <c r="G704" s="58">
        <v>283.52999999999997</v>
      </c>
      <c r="H704" s="58">
        <v>305.45764432840156</v>
      </c>
    </row>
    <row r="705" spans="1:8" ht="30" x14ac:dyDescent="0.25">
      <c r="A705" s="38" t="s">
        <v>1252</v>
      </c>
      <c r="B705" s="38" t="s">
        <v>1298</v>
      </c>
      <c r="C705" s="57" t="s">
        <v>1299</v>
      </c>
      <c r="D705" s="38" t="s">
        <v>2309</v>
      </c>
      <c r="E705" s="57">
        <v>1914</v>
      </c>
      <c r="F705" s="58">
        <v>555.6</v>
      </c>
      <c r="G705" s="58">
        <v>222.15</v>
      </c>
      <c r="H705" s="58">
        <v>237.34971202303814</v>
      </c>
    </row>
    <row r="706" spans="1:8" ht="45" x14ac:dyDescent="0.25">
      <c r="A706" s="38" t="s">
        <v>1300</v>
      </c>
      <c r="B706" s="38" t="s">
        <v>1300</v>
      </c>
      <c r="C706" s="57" t="s">
        <v>1301</v>
      </c>
      <c r="D706" s="38" t="s">
        <v>2310</v>
      </c>
      <c r="E706" s="57">
        <v>1980</v>
      </c>
      <c r="F706" s="58">
        <v>3728.3</v>
      </c>
      <c r="G706" s="58">
        <v>182.99</v>
      </c>
      <c r="H706" s="58">
        <v>188.72929070670463</v>
      </c>
    </row>
    <row r="707" spans="1:8" ht="45" x14ac:dyDescent="0.25">
      <c r="A707" s="38" t="s">
        <v>1300</v>
      </c>
      <c r="B707" s="38" t="s">
        <v>1300</v>
      </c>
      <c r="C707" s="57" t="s">
        <v>1302</v>
      </c>
      <c r="D707" s="38" t="s">
        <v>2311</v>
      </c>
      <c r="E707" s="57">
        <v>1800</v>
      </c>
      <c r="F707" s="58">
        <v>1229.5</v>
      </c>
      <c r="G707" s="58">
        <v>154</v>
      </c>
      <c r="H707" s="58">
        <v>161.83960959739733</v>
      </c>
    </row>
    <row r="708" spans="1:8" ht="45" x14ac:dyDescent="0.25">
      <c r="A708" s="38" t="s">
        <v>1303</v>
      </c>
      <c r="B708" s="38" t="s">
        <v>1303</v>
      </c>
      <c r="C708" s="57" t="s">
        <v>1304</v>
      </c>
      <c r="D708" s="38" t="s">
        <v>2312</v>
      </c>
      <c r="E708" s="57">
        <v>1978</v>
      </c>
      <c r="F708" s="58">
        <v>1946.62</v>
      </c>
      <c r="G708" s="58">
        <v>162.79</v>
      </c>
      <c r="H708" s="58">
        <v>271.28845202639417</v>
      </c>
    </row>
    <row r="709" spans="1:8" ht="45" x14ac:dyDescent="0.25">
      <c r="A709" s="38" t="s">
        <v>1303</v>
      </c>
      <c r="B709" s="38" t="s">
        <v>1303</v>
      </c>
      <c r="C709" s="57" t="s">
        <v>1305</v>
      </c>
      <c r="D709" s="38" t="s">
        <v>2312</v>
      </c>
      <c r="E709" s="57">
        <v>1964</v>
      </c>
      <c r="F709" s="58">
        <v>838.01</v>
      </c>
      <c r="G709" s="58">
        <v>135.1</v>
      </c>
      <c r="H709" s="58">
        <v>322.90555419623195</v>
      </c>
    </row>
    <row r="710" spans="1:8" ht="45" x14ac:dyDescent="0.25">
      <c r="A710" s="38" t="s">
        <v>1300</v>
      </c>
      <c r="B710" s="38" t="s">
        <v>1306</v>
      </c>
      <c r="C710" s="57" t="s">
        <v>1307</v>
      </c>
      <c r="D710" s="38" t="s">
        <v>2313</v>
      </c>
      <c r="E710" s="57">
        <v>1982</v>
      </c>
      <c r="F710" s="58">
        <v>3036.91</v>
      </c>
      <c r="G710" s="58">
        <v>68.430000000000007</v>
      </c>
      <c r="H710" s="58">
        <v>144.77004586899184</v>
      </c>
    </row>
    <row r="711" spans="1:8" ht="45" x14ac:dyDescent="0.25">
      <c r="A711" s="38" t="s">
        <v>1308</v>
      </c>
      <c r="B711" s="38" t="s">
        <v>1309</v>
      </c>
      <c r="C711" s="57" t="s">
        <v>1310</v>
      </c>
      <c r="D711" s="38" t="s">
        <v>2314</v>
      </c>
      <c r="E711" s="57">
        <v>1982</v>
      </c>
      <c r="F711" s="58">
        <v>896.7</v>
      </c>
      <c r="G711" s="58">
        <v>125.97</v>
      </c>
      <c r="H711" s="58">
        <v>165.17185234749638</v>
      </c>
    </row>
    <row r="712" spans="1:8" ht="75" x14ac:dyDescent="0.25">
      <c r="A712" s="38" t="s">
        <v>1308</v>
      </c>
      <c r="B712" s="38" t="s">
        <v>1311</v>
      </c>
      <c r="C712" s="57" t="s">
        <v>1312</v>
      </c>
      <c r="D712" s="38" t="s">
        <v>2315</v>
      </c>
      <c r="E712" s="57">
        <v>1998</v>
      </c>
      <c r="F712" s="58">
        <v>476</v>
      </c>
      <c r="G712" s="58">
        <v>201.61</v>
      </c>
      <c r="H712" s="58">
        <v>59.77603833865814</v>
      </c>
    </row>
    <row r="713" spans="1:8" ht="45" x14ac:dyDescent="0.25">
      <c r="A713" s="38" t="s">
        <v>1308</v>
      </c>
      <c r="B713" s="38" t="s">
        <v>1311</v>
      </c>
      <c r="C713" s="57" t="s">
        <v>1313</v>
      </c>
      <c r="D713" s="38" t="s">
        <v>2316</v>
      </c>
      <c r="E713" s="57">
        <v>1999</v>
      </c>
      <c r="F713" s="58">
        <v>875.7</v>
      </c>
      <c r="G713" s="58">
        <v>79.09</v>
      </c>
      <c r="H713" s="58">
        <v>79.420652173913055</v>
      </c>
    </row>
    <row r="714" spans="1:8" ht="45" x14ac:dyDescent="0.25">
      <c r="A714" s="38" t="s">
        <v>1308</v>
      </c>
      <c r="B714" s="38" t="s">
        <v>1314</v>
      </c>
      <c r="C714" s="57" t="s">
        <v>1315</v>
      </c>
      <c r="D714" s="38" t="s">
        <v>2317</v>
      </c>
      <c r="E714" s="57">
        <v>1957</v>
      </c>
      <c r="F714" s="58">
        <v>402</v>
      </c>
      <c r="G714" s="58">
        <v>129.84</v>
      </c>
      <c r="H714" s="58">
        <v>214.85035726091493</v>
      </c>
    </row>
    <row r="715" spans="1:8" ht="45" x14ac:dyDescent="0.25">
      <c r="A715" s="38" t="s">
        <v>1308</v>
      </c>
      <c r="B715" s="38" t="s">
        <v>1316</v>
      </c>
      <c r="C715" s="57" t="s">
        <v>1317</v>
      </c>
      <c r="D715" s="38" t="s">
        <v>2318</v>
      </c>
      <c r="E715" s="57">
        <v>1973</v>
      </c>
      <c r="F715" s="58">
        <v>494.3</v>
      </c>
      <c r="G715" s="58">
        <v>120.54</v>
      </c>
      <c r="H715" s="58">
        <v>133.85373052801941</v>
      </c>
    </row>
    <row r="716" spans="1:8" ht="45" x14ac:dyDescent="0.25">
      <c r="A716" s="38" t="s">
        <v>1308</v>
      </c>
      <c r="B716" s="38" t="s">
        <v>1318</v>
      </c>
      <c r="C716" s="57" t="s">
        <v>1319</v>
      </c>
      <c r="D716" s="38" t="s">
        <v>2319</v>
      </c>
      <c r="E716" s="57">
        <v>1978</v>
      </c>
      <c r="F716" s="58">
        <v>403.1</v>
      </c>
      <c r="G716" s="58">
        <v>196.91</v>
      </c>
      <c r="H716" s="58">
        <v>217.31040436616223</v>
      </c>
    </row>
    <row r="717" spans="1:8" ht="45" x14ac:dyDescent="0.25">
      <c r="A717" s="38" t="s">
        <v>1308</v>
      </c>
      <c r="B717" s="38" t="s">
        <v>1320</v>
      </c>
      <c r="C717" s="57" t="s">
        <v>1321</v>
      </c>
      <c r="D717" s="38" t="s">
        <v>2320</v>
      </c>
      <c r="E717" s="57">
        <v>1992</v>
      </c>
      <c r="F717" s="58">
        <v>1747.5</v>
      </c>
      <c r="G717" s="58">
        <v>98.9</v>
      </c>
      <c r="H717" s="58">
        <v>99.050758226037203</v>
      </c>
    </row>
    <row r="718" spans="1:8" ht="45" x14ac:dyDescent="0.25">
      <c r="A718" s="38" t="s">
        <v>1308</v>
      </c>
      <c r="B718" s="38" t="s">
        <v>1322</v>
      </c>
      <c r="C718" s="57" t="s">
        <v>1323</v>
      </c>
      <c r="D718" s="38" t="s">
        <v>2321</v>
      </c>
      <c r="E718" s="57">
        <v>1986</v>
      </c>
      <c r="F718" s="58">
        <v>625.4</v>
      </c>
      <c r="G718" s="58">
        <v>199.37</v>
      </c>
      <c r="H718" s="58">
        <v>96.186108090821875</v>
      </c>
    </row>
    <row r="719" spans="1:8" ht="45" x14ac:dyDescent="0.25">
      <c r="A719" s="38" t="s">
        <v>1308</v>
      </c>
      <c r="B719" s="38" t="s">
        <v>1324</v>
      </c>
      <c r="C719" s="57" t="s">
        <v>1325</v>
      </c>
      <c r="D719" s="38" t="s">
        <v>2322</v>
      </c>
      <c r="E719" s="57" t="s">
        <v>5</v>
      </c>
      <c r="F719" s="58">
        <v>573.6</v>
      </c>
      <c r="G719" s="58">
        <v>151.6</v>
      </c>
      <c r="H719" s="58">
        <v>135.63877266387729</v>
      </c>
    </row>
    <row r="720" spans="1:8" ht="45" x14ac:dyDescent="0.25">
      <c r="A720" s="38" t="s">
        <v>1308</v>
      </c>
      <c r="B720" s="38" t="s">
        <v>1306</v>
      </c>
      <c r="C720" s="57" t="s">
        <v>1326</v>
      </c>
      <c r="D720" s="38" t="s">
        <v>2323</v>
      </c>
      <c r="E720" s="57">
        <v>1998</v>
      </c>
      <c r="F720" s="58">
        <v>811.8</v>
      </c>
      <c r="G720" s="58">
        <v>234.54</v>
      </c>
      <c r="H720" s="58">
        <v>412.29449119865887</v>
      </c>
    </row>
    <row r="721" spans="1:8" ht="45" x14ac:dyDescent="0.25">
      <c r="A721" s="38" t="s">
        <v>1308</v>
      </c>
      <c r="B721" s="38" t="s">
        <v>266</v>
      </c>
      <c r="C721" s="57" t="s">
        <v>1329</v>
      </c>
      <c r="D721" s="38" t="s">
        <v>2325</v>
      </c>
      <c r="E721" s="57">
        <v>1976</v>
      </c>
      <c r="F721" s="58">
        <v>831.9</v>
      </c>
      <c r="G721" s="58">
        <v>220.18</v>
      </c>
      <c r="H721" s="58">
        <v>192.82764976958524</v>
      </c>
    </row>
    <row r="722" spans="1:8" ht="45" x14ac:dyDescent="0.25">
      <c r="A722" s="38" t="s">
        <v>1308</v>
      </c>
      <c r="B722" s="38" t="s">
        <v>266</v>
      </c>
      <c r="C722" s="57" t="s">
        <v>1330</v>
      </c>
      <c r="D722" s="38" t="s">
        <v>2326</v>
      </c>
      <c r="E722" s="57">
        <v>1900</v>
      </c>
      <c r="F722" s="58">
        <v>1278.7</v>
      </c>
      <c r="G722" s="58">
        <v>217.37</v>
      </c>
      <c r="H722" s="58">
        <v>216.57356213584484</v>
      </c>
    </row>
    <row r="723" spans="1:8" ht="45" x14ac:dyDescent="0.25">
      <c r="A723" s="38" t="s">
        <v>1308</v>
      </c>
      <c r="B723" s="38" t="s">
        <v>266</v>
      </c>
      <c r="C723" s="57" t="s">
        <v>1331</v>
      </c>
      <c r="D723" s="38" t="s">
        <v>2327</v>
      </c>
      <c r="E723" s="57">
        <v>1900</v>
      </c>
      <c r="F723" s="58">
        <v>457.7</v>
      </c>
      <c r="G723" s="58">
        <v>259.73</v>
      </c>
      <c r="H723" s="58">
        <v>92.956084771684516</v>
      </c>
    </row>
    <row r="724" spans="1:8" ht="45" x14ac:dyDescent="0.25">
      <c r="A724" s="38" t="s">
        <v>1308</v>
      </c>
      <c r="B724" s="38" t="s">
        <v>266</v>
      </c>
      <c r="C724" s="57" t="s">
        <v>1332</v>
      </c>
      <c r="D724" s="38" t="s">
        <v>2328</v>
      </c>
      <c r="E724" s="57">
        <v>1879</v>
      </c>
      <c r="F724" s="58">
        <v>328</v>
      </c>
      <c r="G724" s="58">
        <v>424.96</v>
      </c>
      <c r="H724" s="58">
        <v>276.05185185185189</v>
      </c>
    </row>
    <row r="725" spans="1:8" ht="60" x14ac:dyDescent="0.25">
      <c r="A725" s="38" t="s">
        <v>1308</v>
      </c>
      <c r="B725" s="38" t="s">
        <v>266</v>
      </c>
      <c r="C725" s="57" t="s">
        <v>1333</v>
      </c>
      <c r="D725" s="38" t="s">
        <v>2329</v>
      </c>
      <c r="E725" s="57">
        <v>1992</v>
      </c>
      <c r="F725" s="58">
        <v>410.4</v>
      </c>
      <c r="G725" s="58">
        <v>264.85000000000002</v>
      </c>
      <c r="H725" s="58">
        <v>178.25097465886941</v>
      </c>
    </row>
    <row r="726" spans="1:8" ht="60" x14ac:dyDescent="0.25">
      <c r="A726" s="38" t="s">
        <v>1308</v>
      </c>
      <c r="B726" s="38" t="s">
        <v>266</v>
      </c>
      <c r="C726" s="57" t="s">
        <v>1334</v>
      </c>
      <c r="D726" s="38" t="s">
        <v>2330</v>
      </c>
      <c r="E726" s="57">
        <v>1985</v>
      </c>
      <c r="F726" s="58">
        <v>584.29999999999995</v>
      </c>
      <c r="G726" s="58">
        <v>218.62</v>
      </c>
      <c r="H726" s="58">
        <v>80.217353198948288</v>
      </c>
    </row>
    <row r="727" spans="1:8" ht="75" x14ac:dyDescent="0.25">
      <c r="A727" s="38" t="s">
        <v>1308</v>
      </c>
      <c r="B727" s="38" t="s">
        <v>266</v>
      </c>
      <c r="C727" s="57" t="s">
        <v>1335</v>
      </c>
      <c r="D727" s="38" t="s">
        <v>2331</v>
      </c>
      <c r="E727" s="57">
        <v>1937</v>
      </c>
      <c r="F727" s="58">
        <v>320.10000000000002</v>
      </c>
      <c r="G727" s="58">
        <v>198.53</v>
      </c>
      <c r="H727" s="58">
        <v>107.91146333653538</v>
      </c>
    </row>
    <row r="728" spans="1:8" ht="30" x14ac:dyDescent="0.25">
      <c r="A728" s="38" t="s">
        <v>1336</v>
      </c>
      <c r="B728" s="38" t="s">
        <v>1337</v>
      </c>
      <c r="C728" s="57" t="s">
        <v>2475</v>
      </c>
      <c r="D728" s="38" t="s">
        <v>2332</v>
      </c>
      <c r="E728" s="57">
        <v>1973</v>
      </c>
      <c r="F728" s="58">
        <v>980.7</v>
      </c>
      <c r="G728" s="58" t="s">
        <v>1338</v>
      </c>
      <c r="H728" s="58">
        <v>336.76697994301225</v>
      </c>
    </row>
    <row r="729" spans="1:8" ht="30" x14ac:dyDescent="0.25">
      <c r="A729" s="38" t="s">
        <v>1336</v>
      </c>
      <c r="B729" s="38" t="s">
        <v>1337</v>
      </c>
      <c r="C729" s="57" t="s">
        <v>2476</v>
      </c>
      <c r="D729" s="38" t="s">
        <v>2332</v>
      </c>
      <c r="E729" s="57">
        <v>1926</v>
      </c>
      <c r="F729" s="58">
        <v>330.4</v>
      </c>
      <c r="G729" s="58" t="s">
        <v>1339</v>
      </c>
      <c r="H729" s="58">
        <v>348.86537157956377</v>
      </c>
    </row>
    <row r="730" spans="1:8" ht="45" x14ac:dyDescent="0.25">
      <c r="A730" s="38" t="s">
        <v>1340</v>
      </c>
      <c r="B730" s="38" t="s">
        <v>1341</v>
      </c>
      <c r="C730" s="57" t="s">
        <v>1342</v>
      </c>
      <c r="D730" s="38" t="s">
        <v>2333</v>
      </c>
      <c r="E730" s="57">
        <v>1978</v>
      </c>
      <c r="F730" s="58">
        <v>2113.8000000000002</v>
      </c>
      <c r="G730" s="58">
        <v>186.59</v>
      </c>
      <c r="H730" s="58">
        <v>124.50405273283502</v>
      </c>
    </row>
    <row r="731" spans="1:8" ht="90" x14ac:dyDescent="0.25">
      <c r="A731" s="38" t="s">
        <v>1340</v>
      </c>
      <c r="B731" s="38" t="s">
        <v>2334</v>
      </c>
      <c r="C731" s="57" t="s">
        <v>1343</v>
      </c>
      <c r="D731" s="38" t="s">
        <v>2335</v>
      </c>
      <c r="E731" s="57">
        <v>1971</v>
      </c>
      <c r="F731" s="58">
        <v>1197.0999999999999</v>
      </c>
      <c r="G731" s="58">
        <v>232.26</v>
      </c>
      <c r="H731" s="58">
        <v>182.56298170942136</v>
      </c>
    </row>
    <row r="732" spans="1:8" ht="90" x14ac:dyDescent="0.25">
      <c r="A732" s="38" t="s">
        <v>1340</v>
      </c>
      <c r="B732" s="38" t="s">
        <v>2334</v>
      </c>
      <c r="C732" s="57" t="s">
        <v>1344</v>
      </c>
      <c r="D732" s="38" t="s">
        <v>2336</v>
      </c>
      <c r="E732" s="57">
        <v>1888</v>
      </c>
      <c r="F732" s="58">
        <v>1221.5</v>
      </c>
      <c r="G732" s="58">
        <v>159.1</v>
      </c>
      <c r="H732" s="58">
        <v>182.56298170942136</v>
      </c>
    </row>
    <row r="733" spans="1:8" ht="30" x14ac:dyDescent="0.25">
      <c r="A733" s="38" t="s">
        <v>1340</v>
      </c>
      <c r="B733" s="38" t="s">
        <v>1345</v>
      </c>
      <c r="C733" s="57" t="s">
        <v>1346</v>
      </c>
      <c r="D733" s="38" t="s">
        <v>2337</v>
      </c>
      <c r="E733" s="57" t="s">
        <v>4</v>
      </c>
      <c r="F733" s="58">
        <v>3894.5</v>
      </c>
      <c r="G733" s="58">
        <v>119.44</v>
      </c>
      <c r="H733" s="58">
        <v>68.781494328489131</v>
      </c>
    </row>
    <row r="734" spans="1:8" ht="30" x14ac:dyDescent="0.25">
      <c r="A734" s="38" t="s">
        <v>1340</v>
      </c>
      <c r="B734" s="38" t="s">
        <v>1345</v>
      </c>
      <c r="C734" s="57" t="s">
        <v>1347</v>
      </c>
      <c r="D734" s="38" t="s">
        <v>2338</v>
      </c>
      <c r="E734" s="57" t="s">
        <v>4</v>
      </c>
      <c r="F734" s="58">
        <v>971.5</v>
      </c>
      <c r="G734" s="58">
        <v>269.8</v>
      </c>
      <c r="H734" s="58">
        <v>0</v>
      </c>
    </row>
    <row r="735" spans="1:8" ht="30" x14ac:dyDescent="0.25">
      <c r="A735" s="38" t="s">
        <v>1340</v>
      </c>
      <c r="B735" s="38" t="s">
        <v>1345</v>
      </c>
      <c r="C735" s="57" t="s">
        <v>1348</v>
      </c>
      <c r="D735" s="38" t="s">
        <v>2339</v>
      </c>
      <c r="E735" s="57" t="s">
        <v>4</v>
      </c>
      <c r="F735" s="58">
        <v>911.9</v>
      </c>
      <c r="G735" s="58">
        <v>169.48</v>
      </c>
      <c r="H735" s="58">
        <v>0</v>
      </c>
    </row>
    <row r="736" spans="1:8" ht="30" x14ac:dyDescent="0.25">
      <c r="A736" s="38" t="s">
        <v>1340</v>
      </c>
      <c r="B736" s="38" t="s">
        <v>1345</v>
      </c>
      <c r="C736" s="57" t="s">
        <v>1349</v>
      </c>
      <c r="D736" s="38" t="s">
        <v>2340</v>
      </c>
      <c r="E736" s="57" t="s">
        <v>4</v>
      </c>
      <c r="F736" s="58">
        <v>344.1</v>
      </c>
      <c r="G736" s="58">
        <v>266.45</v>
      </c>
      <c r="H736" s="58">
        <v>98.806548483967845</v>
      </c>
    </row>
    <row r="737" spans="1:8" ht="60" x14ac:dyDescent="0.25">
      <c r="A737" s="38" t="s">
        <v>1340</v>
      </c>
      <c r="B737" s="38" t="s">
        <v>1350</v>
      </c>
      <c r="C737" s="57" t="s">
        <v>1353</v>
      </c>
      <c r="D737" s="38" t="s">
        <v>2342</v>
      </c>
      <c r="E737" s="57" t="s">
        <v>4</v>
      </c>
      <c r="F737" s="58">
        <v>1330</v>
      </c>
      <c r="G737" s="58">
        <v>258.73</v>
      </c>
      <c r="H737" s="58">
        <v>318.48075187969926</v>
      </c>
    </row>
    <row r="738" spans="1:8" ht="60" x14ac:dyDescent="0.25">
      <c r="A738" s="38" t="s">
        <v>1340</v>
      </c>
      <c r="B738" s="38" t="s">
        <v>1350</v>
      </c>
      <c r="C738" s="57" t="s">
        <v>1354</v>
      </c>
      <c r="D738" s="38" t="s">
        <v>2343</v>
      </c>
      <c r="E738" s="57">
        <v>1985</v>
      </c>
      <c r="F738" s="58">
        <v>1360</v>
      </c>
      <c r="G738" s="58">
        <v>313.25</v>
      </c>
      <c r="H738" s="58">
        <v>294.54573529411766</v>
      </c>
    </row>
    <row r="739" spans="1:8" ht="60" x14ac:dyDescent="0.25">
      <c r="A739" s="38" t="s">
        <v>1340</v>
      </c>
      <c r="B739" s="38" t="s">
        <v>1350</v>
      </c>
      <c r="C739" s="57" t="s">
        <v>1357</v>
      </c>
      <c r="D739" s="38" t="s">
        <v>2345</v>
      </c>
      <c r="E739" s="57">
        <v>1990</v>
      </c>
      <c r="F739" s="58">
        <v>1233.7</v>
      </c>
      <c r="G739" s="58">
        <v>246.98</v>
      </c>
      <c r="H739" s="58">
        <v>264.43134663671202</v>
      </c>
    </row>
    <row r="740" spans="1:8" ht="60" x14ac:dyDescent="0.25">
      <c r="A740" s="38" t="s">
        <v>1340</v>
      </c>
      <c r="B740" s="38" t="s">
        <v>1350</v>
      </c>
      <c r="C740" s="57" t="s">
        <v>1358</v>
      </c>
      <c r="D740" s="38" t="s">
        <v>2346</v>
      </c>
      <c r="E740" s="57">
        <v>1965</v>
      </c>
      <c r="F740" s="58">
        <v>533.9</v>
      </c>
      <c r="G740" s="58" t="s">
        <v>5</v>
      </c>
      <c r="H740" s="58">
        <v>2.6944745395449625</v>
      </c>
    </row>
    <row r="741" spans="1:8" ht="60" x14ac:dyDescent="0.25">
      <c r="A741" s="38" t="s">
        <v>1340</v>
      </c>
      <c r="B741" s="38" t="s">
        <v>1350</v>
      </c>
      <c r="C741" s="57" t="s">
        <v>1359</v>
      </c>
      <c r="D741" s="38" t="s">
        <v>2347</v>
      </c>
      <c r="E741" s="57">
        <v>1962</v>
      </c>
      <c r="F741" s="58">
        <v>405.7</v>
      </c>
      <c r="G741" s="58" t="s">
        <v>5</v>
      </c>
      <c r="H741" s="58">
        <v>220.23859995070248</v>
      </c>
    </row>
    <row r="742" spans="1:8" ht="60" x14ac:dyDescent="0.25">
      <c r="A742" s="38" t="s">
        <v>1340</v>
      </c>
      <c r="B742" s="38" t="s">
        <v>1350</v>
      </c>
      <c r="C742" s="57" t="s">
        <v>1360</v>
      </c>
      <c r="D742" s="38" t="s">
        <v>2347</v>
      </c>
      <c r="E742" s="57">
        <v>1962</v>
      </c>
      <c r="F742" s="58">
        <v>352.1</v>
      </c>
      <c r="G742" s="58" t="s">
        <v>5</v>
      </c>
      <c r="H742" s="58">
        <v>0</v>
      </c>
    </row>
    <row r="743" spans="1:8" ht="60" x14ac:dyDescent="0.25">
      <c r="A743" s="38" t="s">
        <v>1340</v>
      </c>
      <c r="B743" s="38" t="s">
        <v>1350</v>
      </c>
      <c r="C743" s="57" t="s">
        <v>1361</v>
      </c>
      <c r="D743" s="38" t="s">
        <v>5</v>
      </c>
      <c r="E743" s="57">
        <v>1967</v>
      </c>
      <c r="F743" s="58">
        <v>2137.3000000000002</v>
      </c>
      <c r="G743" s="58" t="s">
        <v>5</v>
      </c>
      <c r="H743" s="58">
        <v>83.879398119122271</v>
      </c>
    </row>
    <row r="744" spans="1:8" ht="60" x14ac:dyDescent="0.25">
      <c r="A744" s="38" t="s">
        <v>1340</v>
      </c>
      <c r="B744" s="38" t="s">
        <v>1350</v>
      </c>
      <c r="C744" s="57" t="s">
        <v>1362</v>
      </c>
      <c r="D744" s="38" t="s">
        <v>2348</v>
      </c>
      <c r="E744" s="57">
        <v>1959</v>
      </c>
      <c r="F744" s="58">
        <v>1510</v>
      </c>
      <c r="G744" s="58" t="s">
        <v>5</v>
      </c>
      <c r="H744" s="58">
        <v>95.125522384105963</v>
      </c>
    </row>
    <row r="745" spans="1:8" ht="60" x14ac:dyDescent="0.25">
      <c r="A745" s="38" t="s">
        <v>1340</v>
      </c>
      <c r="B745" s="38" t="s">
        <v>1350</v>
      </c>
      <c r="C745" s="57" t="s">
        <v>1363</v>
      </c>
      <c r="D745" s="38" t="s">
        <v>2349</v>
      </c>
      <c r="E745" s="57">
        <v>1967</v>
      </c>
      <c r="F745" s="58">
        <v>2092.3000000000002</v>
      </c>
      <c r="G745" s="58" t="s">
        <v>5</v>
      </c>
      <c r="H745" s="58">
        <v>50.78698656980356</v>
      </c>
    </row>
    <row r="746" spans="1:8" ht="60" x14ac:dyDescent="0.25">
      <c r="A746" s="38" t="s">
        <v>1340</v>
      </c>
      <c r="B746" s="38" t="s">
        <v>1350</v>
      </c>
      <c r="C746" s="57" t="s">
        <v>1364</v>
      </c>
      <c r="D746" s="38" t="s">
        <v>2350</v>
      </c>
      <c r="E746" s="57">
        <v>1972</v>
      </c>
      <c r="F746" s="58">
        <v>1989.2</v>
      </c>
      <c r="G746" s="58" t="s">
        <v>5</v>
      </c>
      <c r="H746" s="58">
        <v>49.549113211341243</v>
      </c>
    </row>
    <row r="747" spans="1:8" ht="60" x14ac:dyDescent="0.25">
      <c r="A747" s="38" t="s">
        <v>1340</v>
      </c>
      <c r="B747" s="38" t="s">
        <v>1350</v>
      </c>
      <c r="C747" s="57" t="s">
        <v>1365</v>
      </c>
      <c r="D747" s="38" t="s">
        <v>2351</v>
      </c>
      <c r="E747" s="57">
        <v>1978</v>
      </c>
      <c r="F747" s="58">
        <v>1124</v>
      </c>
      <c r="G747" s="58" t="s">
        <v>5</v>
      </c>
      <c r="H747" s="58">
        <v>152.0027900355872</v>
      </c>
    </row>
    <row r="748" spans="1:8" ht="60" x14ac:dyDescent="0.25">
      <c r="A748" s="38" t="s">
        <v>1340</v>
      </c>
      <c r="B748" s="38" t="s">
        <v>1350</v>
      </c>
      <c r="C748" s="57" t="s">
        <v>1366</v>
      </c>
      <c r="D748" s="38" t="s">
        <v>2352</v>
      </c>
      <c r="E748" s="57">
        <v>1972</v>
      </c>
      <c r="F748" s="58">
        <v>2184.3000000000002</v>
      </c>
      <c r="G748" s="58" t="s">
        <v>5</v>
      </c>
      <c r="H748" s="58">
        <v>191.48642585725403</v>
      </c>
    </row>
    <row r="749" spans="1:8" ht="60" x14ac:dyDescent="0.25">
      <c r="A749" s="38" t="s">
        <v>1340</v>
      </c>
      <c r="B749" s="38" t="s">
        <v>1350</v>
      </c>
      <c r="C749" s="57" t="s">
        <v>1367</v>
      </c>
      <c r="D749" s="38" t="s">
        <v>2352</v>
      </c>
      <c r="E749" s="57">
        <v>1972</v>
      </c>
      <c r="F749" s="58">
        <v>2391.8000000000002</v>
      </c>
      <c r="G749" s="58" t="s">
        <v>5</v>
      </c>
      <c r="H749" s="58">
        <v>0</v>
      </c>
    </row>
    <row r="750" spans="1:8" ht="45" x14ac:dyDescent="0.25">
      <c r="A750" s="38" t="s">
        <v>1340</v>
      </c>
      <c r="B750" s="38" t="s">
        <v>1341</v>
      </c>
      <c r="C750" s="57" t="s">
        <v>1370</v>
      </c>
      <c r="D750" s="38" t="s">
        <v>2356</v>
      </c>
      <c r="E750" s="57">
        <v>1913</v>
      </c>
      <c r="F750" s="58">
        <v>467.3</v>
      </c>
      <c r="G750" s="58" t="s">
        <v>5</v>
      </c>
      <c r="H750" s="58">
        <v>179.07788699752257</v>
      </c>
    </row>
    <row r="751" spans="1:8" ht="45" x14ac:dyDescent="0.25">
      <c r="A751" s="38" t="s">
        <v>1340</v>
      </c>
      <c r="B751" s="38" t="s">
        <v>1341</v>
      </c>
      <c r="C751" s="57" t="s">
        <v>1373</v>
      </c>
      <c r="D751" s="38" t="s">
        <v>2358</v>
      </c>
      <c r="E751" s="57">
        <v>1966</v>
      </c>
      <c r="F751" s="58">
        <v>2045.2</v>
      </c>
      <c r="G751" s="58">
        <v>100.44</v>
      </c>
      <c r="H751" s="58">
        <v>98.386221396440433</v>
      </c>
    </row>
    <row r="752" spans="1:8" ht="30" x14ac:dyDescent="0.25">
      <c r="A752" s="38" t="s">
        <v>1340</v>
      </c>
      <c r="B752" s="38" t="s">
        <v>1374</v>
      </c>
      <c r="C752" s="57" t="s">
        <v>1375</v>
      </c>
      <c r="D752" s="38" t="s">
        <v>2359</v>
      </c>
      <c r="E752" s="57" t="s">
        <v>2360</v>
      </c>
      <c r="F752" s="58">
        <v>6471.9</v>
      </c>
      <c r="G752" s="58">
        <v>175.6</v>
      </c>
      <c r="H752" s="58">
        <v>281.47218775620081</v>
      </c>
    </row>
    <row r="753" spans="1:8" ht="30" x14ac:dyDescent="0.25">
      <c r="A753" s="38" t="s">
        <v>1340</v>
      </c>
      <c r="B753" s="38" t="s">
        <v>1374</v>
      </c>
      <c r="C753" s="57" t="s">
        <v>1376</v>
      </c>
      <c r="D753" s="38" t="s">
        <v>2361</v>
      </c>
      <c r="E753" s="57">
        <v>1960</v>
      </c>
      <c r="F753" s="58">
        <v>2526.1999999999998</v>
      </c>
      <c r="G753" s="58">
        <v>150.61000000000001</v>
      </c>
      <c r="H753" s="58">
        <v>173.82605623851916</v>
      </c>
    </row>
    <row r="754" spans="1:8" ht="30" x14ac:dyDescent="0.25">
      <c r="A754" s="38" t="s">
        <v>1340</v>
      </c>
      <c r="B754" s="38" t="s">
        <v>1374</v>
      </c>
      <c r="C754" s="57" t="s">
        <v>1377</v>
      </c>
      <c r="D754" s="38" t="s">
        <v>2362</v>
      </c>
      <c r="E754" s="57">
        <v>1970</v>
      </c>
      <c r="F754" s="58">
        <v>712.9</v>
      </c>
      <c r="G754" s="58">
        <v>210.8</v>
      </c>
      <c r="H754" s="58">
        <v>0</v>
      </c>
    </row>
    <row r="755" spans="1:8" ht="30" x14ac:dyDescent="0.25">
      <c r="A755" s="38" t="s">
        <v>1340</v>
      </c>
      <c r="B755" s="38" t="s">
        <v>1374</v>
      </c>
      <c r="C755" s="57" t="s">
        <v>1378</v>
      </c>
      <c r="D755" s="38" t="s">
        <v>2363</v>
      </c>
      <c r="E755" s="57">
        <v>1962</v>
      </c>
      <c r="F755" s="58">
        <v>523.6</v>
      </c>
      <c r="G755" s="58">
        <v>298.7</v>
      </c>
      <c r="H755" s="58">
        <v>0</v>
      </c>
    </row>
    <row r="756" spans="1:8" ht="30" x14ac:dyDescent="0.25">
      <c r="A756" s="38" t="s">
        <v>1340</v>
      </c>
      <c r="B756" s="38" t="s">
        <v>1374</v>
      </c>
      <c r="C756" s="57" t="s">
        <v>1379</v>
      </c>
      <c r="D756" s="38" t="s">
        <v>2364</v>
      </c>
      <c r="E756" s="57">
        <v>1983</v>
      </c>
      <c r="F756" s="58">
        <v>2130.6</v>
      </c>
      <c r="G756" s="58">
        <v>166.04</v>
      </c>
      <c r="H756" s="58">
        <v>168.02053751491954</v>
      </c>
    </row>
    <row r="757" spans="1:8" ht="30" x14ac:dyDescent="0.25">
      <c r="A757" s="38" t="s">
        <v>688</v>
      </c>
      <c r="B757" s="38" t="s">
        <v>688</v>
      </c>
      <c r="C757" s="57" t="s">
        <v>1380</v>
      </c>
      <c r="D757" s="38" t="s">
        <v>2365</v>
      </c>
      <c r="E757" s="57">
        <v>1984</v>
      </c>
      <c r="F757" s="58">
        <v>18112.599999999999</v>
      </c>
      <c r="G757" s="58">
        <v>185.71</v>
      </c>
      <c r="H757" s="58">
        <v>206.76890672791316</v>
      </c>
    </row>
    <row r="758" spans="1:8" ht="30" x14ac:dyDescent="0.25">
      <c r="A758" s="38" t="s">
        <v>688</v>
      </c>
      <c r="B758" s="38" t="s">
        <v>688</v>
      </c>
      <c r="C758" s="57" t="s">
        <v>1385</v>
      </c>
      <c r="D758" s="38" t="s">
        <v>2369</v>
      </c>
      <c r="E758" s="57">
        <v>1975</v>
      </c>
      <c r="F758" s="58">
        <v>6805.6</v>
      </c>
      <c r="G758" s="58">
        <v>185</v>
      </c>
      <c r="H758" s="58">
        <v>191.24343746509291</v>
      </c>
    </row>
    <row r="759" spans="1:8" ht="30" x14ac:dyDescent="0.25">
      <c r="A759" s="38" t="s">
        <v>688</v>
      </c>
      <c r="B759" s="38" t="s">
        <v>688</v>
      </c>
      <c r="C759" s="57" t="s">
        <v>1386</v>
      </c>
      <c r="D759" s="38" t="s">
        <v>2370</v>
      </c>
      <c r="E759" s="57" t="s">
        <v>4</v>
      </c>
      <c r="F759" s="58">
        <v>5924.8</v>
      </c>
      <c r="G759" s="58">
        <v>144.61000000000001</v>
      </c>
      <c r="H759" s="58">
        <v>153.612071947423</v>
      </c>
    </row>
    <row r="760" spans="1:8" ht="30" x14ac:dyDescent="0.25">
      <c r="A760" s="38" t="s">
        <v>688</v>
      </c>
      <c r="B760" s="38" t="s">
        <v>688</v>
      </c>
      <c r="C760" s="57" t="s">
        <v>1390</v>
      </c>
      <c r="D760" s="38" t="s">
        <v>2374</v>
      </c>
      <c r="E760" s="57">
        <v>1976</v>
      </c>
      <c r="F760" s="58">
        <v>2696.1</v>
      </c>
      <c r="G760" s="58">
        <v>227.94</v>
      </c>
      <c r="H760" s="58">
        <v>325.66096954860723</v>
      </c>
    </row>
    <row r="761" spans="1:8" ht="30" x14ac:dyDescent="0.25">
      <c r="A761" s="38" t="s">
        <v>688</v>
      </c>
      <c r="B761" s="38" t="s">
        <v>688</v>
      </c>
      <c r="C761" s="57" t="s">
        <v>1392</v>
      </c>
      <c r="D761" s="38" t="s">
        <v>2376</v>
      </c>
      <c r="E761" s="57">
        <v>1968</v>
      </c>
      <c r="F761" s="58">
        <v>1975.7</v>
      </c>
      <c r="G761" s="58">
        <v>187.4</v>
      </c>
      <c r="H761" s="58">
        <v>334.10183732348025</v>
      </c>
    </row>
    <row r="762" spans="1:8" ht="90" x14ac:dyDescent="0.25">
      <c r="A762" s="38" t="s">
        <v>1340</v>
      </c>
      <c r="B762" s="38" t="s">
        <v>2334</v>
      </c>
      <c r="C762" s="57" t="s">
        <v>1343</v>
      </c>
      <c r="D762" s="38" t="s">
        <v>2335</v>
      </c>
      <c r="E762" s="57">
        <v>1971</v>
      </c>
      <c r="F762" s="58">
        <v>1152.5999999999999</v>
      </c>
      <c r="G762" s="58">
        <v>232.26</v>
      </c>
      <c r="H762" s="58">
        <v>0</v>
      </c>
    </row>
    <row r="763" spans="1:8" ht="90" x14ac:dyDescent="0.25">
      <c r="A763" s="38" t="s">
        <v>1340</v>
      </c>
      <c r="B763" s="38" t="s">
        <v>2334</v>
      </c>
      <c r="C763" s="57" t="s">
        <v>1344</v>
      </c>
      <c r="D763" s="38" t="s">
        <v>2336</v>
      </c>
      <c r="E763" s="57">
        <v>1888</v>
      </c>
      <c r="F763" s="58">
        <v>1221.5</v>
      </c>
      <c r="G763" s="58">
        <v>159.1</v>
      </c>
      <c r="H763" s="58">
        <v>0</v>
      </c>
    </row>
    <row r="764" spans="1:8" ht="30" x14ac:dyDescent="0.25">
      <c r="A764" s="38" t="s">
        <v>920</v>
      </c>
      <c r="B764" s="38" t="s">
        <v>1393</v>
      </c>
      <c r="C764" s="57" t="s">
        <v>1394</v>
      </c>
      <c r="D764" s="38" t="s">
        <v>2377</v>
      </c>
      <c r="E764" s="57">
        <v>1974</v>
      </c>
      <c r="F764" s="58">
        <v>737</v>
      </c>
      <c r="G764" s="58">
        <v>151.88999999999999</v>
      </c>
      <c r="H764" s="58">
        <v>135.70502035278156</v>
      </c>
    </row>
    <row r="765" spans="1:8" ht="45" x14ac:dyDescent="0.25">
      <c r="A765" s="38" t="s">
        <v>920</v>
      </c>
      <c r="B765" s="38" t="s">
        <v>1393</v>
      </c>
      <c r="C765" s="57" t="s">
        <v>1395</v>
      </c>
      <c r="D765" s="38" t="s">
        <v>2378</v>
      </c>
      <c r="E765" s="57">
        <v>1986</v>
      </c>
      <c r="F765" s="58">
        <v>1575.3</v>
      </c>
      <c r="G765" s="58">
        <v>184.56</v>
      </c>
      <c r="H765" s="58">
        <v>126.17583952263061</v>
      </c>
    </row>
    <row r="766" spans="1:8" ht="45" x14ac:dyDescent="0.25">
      <c r="A766" s="38" t="s">
        <v>920</v>
      </c>
      <c r="B766" s="38" t="s">
        <v>1396</v>
      </c>
      <c r="C766" s="57" t="s">
        <v>1397</v>
      </c>
      <c r="D766" s="38" t="s">
        <v>2379</v>
      </c>
      <c r="E766" s="57">
        <v>1995</v>
      </c>
      <c r="F766" s="58">
        <v>1253.3</v>
      </c>
      <c r="G766" s="58">
        <v>199.73</v>
      </c>
      <c r="H766" s="58">
        <v>308.35960573419504</v>
      </c>
    </row>
    <row r="767" spans="1:8" ht="45" x14ac:dyDescent="0.25">
      <c r="A767" s="38" t="s">
        <v>920</v>
      </c>
      <c r="B767" s="38" t="s">
        <v>1393</v>
      </c>
      <c r="C767" s="57" t="s">
        <v>1398</v>
      </c>
      <c r="D767" s="38" t="s">
        <v>2380</v>
      </c>
      <c r="E767" s="57">
        <v>2001</v>
      </c>
      <c r="F767" s="58">
        <v>887</v>
      </c>
      <c r="G767" s="58">
        <v>171.72</v>
      </c>
      <c r="H767" s="58">
        <v>148.78157748816233</v>
      </c>
    </row>
    <row r="768" spans="1:8" ht="45" x14ac:dyDescent="0.25">
      <c r="A768" s="38" t="s">
        <v>920</v>
      </c>
      <c r="B768" s="38" t="s">
        <v>1393</v>
      </c>
      <c r="C768" s="57" t="s">
        <v>1399</v>
      </c>
      <c r="D768" s="38" t="s">
        <v>2381</v>
      </c>
      <c r="E768" s="57">
        <v>1974</v>
      </c>
      <c r="F768" s="58">
        <v>808.8</v>
      </c>
      <c r="G768" s="58">
        <v>163.5</v>
      </c>
      <c r="H768" s="58">
        <v>147.83407517309595</v>
      </c>
    </row>
    <row r="769" spans="1:8" ht="30" x14ac:dyDescent="0.25">
      <c r="A769" s="38" t="s">
        <v>920</v>
      </c>
      <c r="B769" s="38" t="s">
        <v>1393</v>
      </c>
      <c r="C769" s="57" t="s">
        <v>1400</v>
      </c>
      <c r="D769" s="38" t="s">
        <v>2382</v>
      </c>
      <c r="E769" s="57">
        <v>1985</v>
      </c>
      <c r="F769" s="58">
        <v>1362</v>
      </c>
      <c r="G769" s="58">
        <v>186.65</v>
      </c>
      <c r="H769" s="58">
        <v>214.94252162114535</v>
      </c>
    </row>
    <row r="770" spans="1:8" ht="60" x14ac:dyDescent="0.25">
      <c r="A770" s="38" t="s">
        <v>1402</v>
      </c>
      <c r="B770" s="38" t="s">
        <v>1402</v>
      </c>
      <c r="C770" s="57" t="s">
        <v>1403</v>
      </c>
      <c r="D770" s="38" t="s">
        <v>2384</v>
      </c>
      <c r="E770" s="57">
        <v>1970</v>
      </c>
      <c r="F770" s="58">
        <v>903.7</v>
      </c>
      <c r="G770" s="58" t="s">
        <v>5</v>
      </c>
      <c r="H770" s="58">
        <v>416.28021168529375</v>
      </c>
    </row>
    <row r="771" spans="1:8" ht="75" x14ac:dyDescent="0.25">
      <c r="A771" s="38" t="s">
        <v>1404</v>
      </c>
      <c r="B771" s="38" t="s">
        <v>1402</v>
      </c>
      <c r="C771" s="57" t="s">
        <v>1405</v>
      </c>
      <c r="D771" s="38" t="s">
        <v>2385</v>
      </c>
      <c r="E771" s="57">
        <v>1958</v>
      </c>
      <c r="F771" s="58">
        <v>3528.6</v>
      </c>
      <c r="G771" s="58">
        <v>179.46</v>
      </c>
      <c r="H771" s="58">
        <v>317.89752658844873</v>
      </c>
    </row>
    <row r="772" spans="1:8" ht="45" x14ac:dyDescent="0.25">
      <c r="A772" s="38" t="s">
        <v>1402</v>
      </c>
      <c r="B772" s="38" t="s">
        <v>1402</v>
      </c>
      <c r="C772" s="57" t="s">
        <v>1407</v>
      </c>
      <c r="D772" s="38" t="s">
        <v>2386</v>
      </c>
      <c r="E772" s="57">
        <v>1958</v>
      </c>
      <c r="F772" s="58">
        <v>481.4</v>
      </c>
      <c r="G772" s="58" t="s">
        <v>5</v>
      </c>
      <c r="H772" s="58">
        <v>294.35668932280851</v>
      </c>
    </row>
    <row r="773" spans="1:8" ht="45" x14ac:dyDescent="0.25">
      <c r="A773" s="38" t="s">
        <v>1402</v>
      </c>
      <c r="B773" s="38" t="s">
        <v>1402</v>
      </c>
      <c r="C773" s="57" t="s">
        <v>1408</v>
      </c>
      <c r="D773" s="38" t="s">
        <v>2386</v>
      </c>
      <c r="E773" s="57">
        <v>1961</v>
      </c>
      <c r="F773" s="58">
        <v>619.9</v>
      </c>
      <c r="G773" s="58" t="s">
        <v>5</v>
      </c>
      <c r="H773" s="58">
        <v>295.09151101790616</v>
      </c>
    </row>
    <row r="774" spans="1:8" ht="45" x14ac:dyDescent="0.25">
      <c r="A774" s="38" t="s">
        <v>1402</v>
      </c>
      <c r="B774" s="38" t="s">
        <v>1402</v>
      </c>
      <c r="C774" s="57" t="s">
        <v>1410</v>
      </c>
      <c r="D774" s="38" t="s">
        <v>2388</v>
      </c>
      <c r="E774" s="57">
        <v>1953</v>
      </c>
      <c r="F774" s="58">
        <v>4778</v>
      </c>
      <c r="G774" s="58" t="s">
        <v>5</v>
      </c>
      <c r="H774" s="58">
        <v>299.29709547593194</v>
      </c>
    </row>
    <row r="775" spans="1:8" ht="45" x14ac:dyDescent="0.25">
      <c r="A775" s="38" t="s">
        <v>1402</v>
      </c>
      <c r="B775" s="38" t="s">
        <v>1402</v>
      </c>
      <c r="C775" s="57" t="s">
        <v>1411</v>
      </c>
      <c r="D775" s="38" t="s">
        <v>2389</v>
      </c>
      <c r="E775" s="57">
        <v>1970</v>
      </c>
      <c r="F775" s="58">
        <v>4378.3999999999996</v>
      </c>
      <c r="G775" s="58" t="s">
        <v>5</v>
      </c>
      <c r="H775" s="58">
        <v>304.99196641695602</v>
      </c>
    </row>
    <row r="776" spans="1:8" ht="45" x14ac:dyDescent="0.25">
      <c r="A776" s="38" t="s">
        <v>1402</v>
      </c>
      <c r="B776" s="38" t="s">
        <v>1402</v>
      </c>
      <c r="C776" s="57" t="s">
        <v>1413</v>
      </c>
      <c r="D776" s="38" t="s">
        <v>2391</v>
      </c>
      <c r="E776" s="57">
        <v>1973</v>
      </c>
      <c r="F776" s="58">
        <v>5179.1000000000004</v>
      </c>
      <c r="G776" s="58">
        <v>173.1</v>
      </c>
      <c r="H776" s="58">
        <v>311.6957769543186</v>
      </c>
    </row>
    <row r="777" spans="1:8" ht="45" x14ac:dyDescent="0.25">
      <c r="A777" s="38" t="s">
        <v>1402</v>
      </c>
      <c r="B777" s="38" t="s">
        <v>1402</v>
      </c>
      <c r="C777" s="57" t="s">
        <v>1414</v>
      </c>
      <c r="D777" s="38" t="s">
        <v>2392</v>
      </c>
      <c r="E777" s="57">
        <v>1959</v>
      </c>
      <c r="F777" s="58">
        <v>3671.9</v>
      </c>
      <c r="G777" s="58" t="s">
        <v>5</v>
      </c>
      <c r="H777" s="58">
        <v>269.68951207976897</v>
      </c>
    </row>
    <row r="778" spans="1:8" ht="45" x14ac:dyDescent="0.25">
      <c r="A778" s="38" t="s">
        <v>1402</v>
      </c>
      <c r="B778" s="38" t="s">
        <v>1402</v>
      </c>
      <c r="C778" s="57" t="s">
        <v>1415</v>
      </c>
      <c r="D778" s="38" t="s">
        <v>2393</v>
      </c>
      <c r="E778" s="57">
        <v>1960</v>
      </c>
      <c r="F778" s="58">
        <v>3809.8</v>
      </c>
      <c r="G778" s="58">
        <v>200.34</v>
      </c>
      <c r="H778" s="58">
        <v>276.0006027841485</v>
      </c>
    </row>
    <row r="779" spans="1:8" ht="45" x14ac:dyDescent="0.25">
      <c r="A779" s="38" t="s">
        <v>1402</v>
      </c>
      <c r="B779" s="38" t="s">
        <v>1402</v>
      </c>
      <c r="C779" s="57" t="s">
        <v>1416</v>
      </c>
      <c r="D779" s="38" t="s">
        <v>2394</v>
      </c>
      <c r="E779" s="57">
        <v>1961</v>
      </c>
      <c r="F779" s="58">
        <v>5066.7</v>
      </c>
      <c r="G779" s="58">
        <v>124.98</v>
      </c>
      <c r="H779" s="58">
        <v>307.32217103834842</v>
      </c>
    </row>
    <row r="780" spans="1:8" ht="45" x14ac:dyDescent="0.25">
      <c r="A780" s="38" t="s">
        <v>1402</v>
      </c>
      <c r="B780" s="38" t="s">
        <v>1402</v>
      </c>
      <c r="C780" s="57" t="s">
        <v>1419</v>
      </c>
      <c r="D780" s="38" t="s">
        <v>2396</v>
      </c>
      <c r="E780" s="57">
        <v>1937</v>
      </c>
      <c r="F780" s="58">
        <v>1793.7</v>
      </c>
      <c r="G780" s="58" t="s">
        <v>5</v>
      </c>
      <c r="H780" s="58">
        <v>290.9722796900262</v>
      </c>
    </row>
    <row r="781" spans="1:8" ht="45" x14ac:dyDescent="0.25">
      <c r="A781" s="38" t="s">
        <v>1402</v>
      </c>
      <c r="B781" s="38" t="s">
        <v>1402</v>
      </c>
      <c r="C781" s="57" t="s">
        <v>1421</v>
      </c>
      <c r="D781" s="38" t="s">
        <v>2397</v>
      </c>
      <c r="E781" s="57">
        <v>1983</v>
      </c>
      <c r="F781" s="58">
        <v>9195.9</v>
      </c>
      <c r="G781" s="58">
        <v>135.88999999999999</v>
      </c>
      <c r="H781" s="58">
        <v>314.15036092171516</v>
      </c>
    </row>
    <row r="782" spans="1:8" ht="45" x14ac:dyDescent="0.25">
      <c r="A782" s="38" t="s">
        <v>1402</v>
      </c>
      <c r="B782" s="38" t="s">
        <v>1402</v>
      </c>
      <c r="C782" s="57" t="s">
        <v>1422</v>
      </c>
      <c r="D782" s="38" t="s">
        <v>2398</v>
      </c>
      <c r="E782" s="57">
        <v>1957</v>
      </c>
      <c r="F782" s="58">
        <v>3608.5</v>
      </c>
      <c r="G782" s="58">
        <v>147.63999999999999</v>
      </c>
      <c r="H782" s="58">
        <v>278.40929698971166</v>
      </c>
    </row>
    <row r="783" spans="1:8" ht="45" x14ac:dyDescent="0.25">
      <c r="A783" s="38" t="s">
        <v>1402</v>
      </c>
      <c r="B783" s="38" t="s">
        <v>1402</v>
      </c>
      <c r="C783" s="57" t="s">
        <v>1423</v>
      </c>
      <c r="D783" s="38" t="s">
        <v>2399</v>
      </c>
      <c r="E783" s="57">
        <v>1965</v>
      </c>
      <c r="F783" s="58">
        <v>3397.3</v>
      </c>
      <c r="G783" s="58" t="s">
        <v>5</v>
      </c>
      <c r="H783" s="58">
        <v>426.09857004091481</v>
      </c>
    </row>
    <row r="784" spans="1:8" ht="45" x14ac:dyDescent="0.25">
      <c r="A784" s="38" t="s">
        <v>1402</v>
      </c>
      <c r="B784" s="38" t="s">
        <v>1402</v>
      </c>
      <c r="C784" s="57" t="s">
        <v>1424</v>
      </c>
      <c r="D784" s="38" t="s">
        <v>2400</v>
      </c>
      <c r="E784" s="57">
        <v>1961</v>
      </c>
      <c r="F784" s="58">
        <v>12344.8</v>
      </c>
      <c r="G784" s="58">
        <v>80.61</v>
      </c>
      <c r="H784" s="58">
        <v>264.3463940509364</v>
      </c>
    </row>
    <row r="785" spans="1:8" ht="45" x14ac:dyDescent="0.25">
      <c r="A785" s="38" t="s">
        <v>1402</v>
      </c>
      <c r="B785" s="38" t="s">
        <v>1402</v>
      </c>
      <c r="C785" s="57" t="s">
        <v>1425</v>
      </c>
      <c r="D785" s="38" t="s">
        <v>2401</v>
      </c>
      <c r="E785" s="57">
        <v>1959</v>
      </c>
      <c r="F785" s="58">
        <v>3707.4</v>
      </c>
      <c r="G785" s="58">
        <v>157.85</v>
      </c>
      <c r="H785" s="58">
        <v>275.09573985002964</v>
      </c>
    </row>
    <row r="786" spans="1:8" ht="45" x14ac:dyDescent="0.25">
      <c r="A786" s="38" t="s">
        <v>1402</v>
      </c>
      <c r="B786" s="38" t="s">
        <v>1402</v>
      </c>
      <c r="C786" s="57" t="s">
        <v>1426</v>
      </c>
      <c r="D786" s="38" t="s">
        <v>2401</v>
      </c>
      <c r="E786" s="57">
        <v>1959</v>
      </c>
      <c r="F786" s="58">
        <v>501</v>
      </c>
      <c r="G786" s="58" t="s">
        <v>5</v>
      </c>
      <c r="H786" s="58">
        <v>346.79627528942115</v>
      </c>
    </row>
    <row r="787" spans="1:8" ht="45" x14ac:dyDescent="0.25">
      <c r="A787" s="38" t="s">
        <v>1402</v>
      </c>
      <c r="B787" s="38" t="s">
        <v>1402</v>
      </c>
      <c r="C787" s="57" t="s">
        <v>1428</v>
      </c>
      <c r="D787" s="38" t="s">
        <v>2403</v>
      </c>
      <c r="E787" s="57">
        <v>1984</v>
      </c>
      <c r="F787" s="58">
        <v>3982.8</v>
      </c>
      <c r="G787" s="58" t="s">
        <v>5</v>
      </c>
      <c r="H787" s="58">
        <v>272.97873363937475</v>
      </c>
    </row>
    <row r="788" spans="1:8" ht="45" x14ac:dyDescent="0.25">
      <c r="A788" s="38" t="s">
        <v>1402</v>
      </c>
      <c r="B788" s="38" t="s">
        <v>1402</v>
      </c>
      <c r="C788" s="57" t="s">
        <v>1429</v>
      </c>
      <c r="D788" s="38" t="s">
        <v>2403</v>
      </c>
      <c r="E788" s="57">
        <v>1984</v>
      </c>
      <c r="F788" s="58">
        <v>3508.7</v>
      </c>
      <c r="G788" s="58" t="s">
        <v>5</v>
      </c>
      <c r="H788" s="58">
        <v>280.07931285154632</v>
      </c>
    </row>
    <row r="789" spans="1:8" ht="45" x14ac:dyDescent="0.25">
      <c r="A789" s="38" t="s">
        <v>1402</v>
      </c>
      <c r="B789" s="38" t="s">
        <v>1402</v>
      </c>
      <c r="C789" s="57" t="s">
        <v>1430</v>
      </c>
      <c r="D789" s="38" t="s">
        <v>2404</v>
      </c>
      <c r="E789" s="57">
        <v>1976</v>
      </c>
      <c r="F789" s="58">
        <v>3497</v>
      </c>
      <c r="G789" s="58">
        <v>201.5</v>
      </c>
      <c r="H789" s="58">
        <v>262.45221087789537</v>
      </c>
    </row>
    <row r="790" spans="1:8" ht="45" x14ac:dyDescent="0.25">
      <c r="A790" s="38" t="s">
        <v>1402</v>
      </c>
      <c r="B790" s="38" t="s">
        <v>1402</v>
      </c>
      <c r="C790" s="57" t="s">
        <v>1431</v>
      </c>
      <c r="D790" s="38" t="s">
        <v>2405</v>
      </c>
      <c r="E790" s="57">
        <v>1983</v>
      </c>
      <c r="F790" s="58">
        <v>2111.4</v>
      </c>
      <c r="G790" s="58">
        <v>162.33000000000001</v>
      </c>
      <c r="H790" s="58">
        <v>332.70383252818033</v>
      </c>
    </row>
    <row r="791" spans="1:8" ht="45" x14ac:dyDescent="0.25">
      <c r="A791" s="38" t="s">
        <v>1402</v>
      </c>
      <c r="B791" s="38" t="s">
        <v>1402</v>
      </c>
      <c r="C791" s="57" t="s">
        <v>1432</v>
      </c>
      <c r="D791" s="38" t="s">
        <v>2406</v>
      </c>
      <c r="E791" s="57">
        <v>1980</v>
      </c>
      <c r="F791" s="58">
        <v>3016.4</v>
      </c>
      <c r="G791" s="58" t="s">
        <v>5</v>
      </c>
      <c r="H791" s="58">
        <v>243.1937488396764</v>
      </c>
    </row>
    <row r="792" spans="1:8" ht="60" x14ac:dyDescent="0.25">
      <c r="A792" s="38" t="s">
        <v>1402</v>
      </c>
      <c r="B792" s="38" t="s">
        <v>1402</v>
      </c>
      <c r="C792" s="57" t="s">
        <v>1433</v>
      </c>
      <c r="D792" s="38" t="s">
        <v>2407</v>
      </c>
      <c r="E792" s="57">
        <v>1997</v>
      </c>
      <c r="F792" s="58">
        <v>653.20000000000005</v>
      </c>
      <c r="G792" s="58" t="s">
        <v>5</v>
      </c>
      <c r="H792" s="58">
        <v>78.160134721371705</v>
      </c>
    </row>
    <row r="793" spans="1:8" ht="75" x14ac:dyDescent="0.25">
      <c r="A793" s="38" t="s">
        <v>1404</v>
      </c>
      <c r="B793" s="38" t="s">
        <v>1402</v>
      </c>
      <c r="C793" s="57" t="s">
        <v>1434</v>
      </c>
      <c r="D793" s="38" t="s">
        <v>2408</v>
      </c>
      <c r="E793" s="57">
        <v>2000</v>
      </c>
      <c r="F793" s="58">
        <v>690.4</v>
      </c>
      <c r="G793" s="58" t="s">
        <v>5</v>
      </c>
      <c r="H793" s="58">
        <v>40.471205098493627</v>
      </c>
    </row>
    <row r="794" spans="1:8" ht="45" x14ac:dyDescent="0.25">
      <c r="A794" s="38" t="s">
        <v>1435</v>
      </c>
      <c r="B794" s="38" t="s">
        <v>1402</v>
      </c>
      <c r="C794" s="57" t="s">
        <v>1436</v>
      </c>
      <c r="D794" s="38" t="s">
        <v>2409</v>
      </c>
      <c r="E794" s="57">
        <v>1967</v>
      </c>
      <c r="F794" s="58">
        <v>1986.1</v>
      </c>
      <c r="G794" s="58" t="s">
        <v>5</v>
      </c>
      <c r="H794" s="58">
        <v>436.83323055233876</v>
      </c>
    </row>
    <row r="795" spans="1:8" ht="45" x14ac:dyDescent="0.25">
      <c r="A795" s="38" t="s">
        <v>1435</v>
      </c>
      <c r="B795" s="38" t="s">
        <v>1402</v>
      </c>
      <c r="C795" s="57" t="s">
        <v>1437</v>
      </c>
      <c r="D795" s="38" t="s">
        <v>2410</v>
      </c>
      <c r="E795" s="57">
        <v>1964</v>
      </c>
      <c r="F795" s="58">
        <v>5891.3</v>
      </c>
      <c r="G795" s="58" t="s">
        <v>5</v>
      </c>
      <c r="H795" s="58">
        <v>340.00979054538044</v>
      </c>
    </row>
    <row r="796" spans="1:8" ht="45" x14ac:dyDescent="0.25">
      <c r="A796" s="38" t="s">
        <v>1435</v>
      </c>
      <c r="B796" s="38" t="s">
        <v>1402</v>
      </c>
      <c r="C796" s="57" t="s">
        <v>1438</v>
      </c>
      <c r="D796" s="38" t="s">
        <v>2410</v>
      </c>
      <c r="E796" s="57">
        <v>1964</v>
      </c>
      <c r="F796" s="58">
        <v>705.9</v>
      </c>
      <c r="G796" s="58" t="s">
        <v>5</v>
      </c>
      <c r="H796" s="58">
        <v>333.22142853095335</v>
      </c>
    </row>
    <row r="797" spans="1:8" ht="45" x14ac:dyDescent="0.25">
      <c r="A797" s="38" t="s">
        <v>1435</v>
      </c>
      <c r="B797" s="38" t="s">
        <v>1402</v>
      </c>
      <c r="C797" s="57" t="s">
        <v>1441</v>
      </c>
      <c r="D797" s="38" t="s">
        <v>2410</v>
      </c>
      <c r="E797" s="57">
        <v>1964</v>
      </c>
      <c r="F797" s="58">
        <v>451.2</v>
      </c>
      <c r="G797" s="58" t="s">
        <v>5</v>
      </c>
      <c r="H797" s="58">
        <v>333.20927074468085</v>
      </c>
    </row>
    <row r="798" spans="1:8" ht="45" x14ac:dyDescent="0.25">
      <c r="A798" s="38" t="s">
        <v>1435</v>
      </c>
      <c r="B798" s="38" t="s">
        <v>1402</v>
      </c>
      <c r="C798" s="57" t="s">
        <v>1442</v>
      </c>
      <c r="D798" s="38" t="s">
        <v>2410</v>
      </c>
      <c r="E798" s="57">
        <v>1964</v>
      </c>
      <c r="F798" s="58">
        <v>2861.9</v>
      </c>
      <c r="G798" s="58" t="s">
        <v>5</v>
      </c>
      <c r="H798" s="58">
        <v>331.1002579992313</v>
      </c>
    </row>
    <row r="799" spans="1:8" ht="45" x14ac:dyDescent="0.25">
      <c r="A799" s="38" t="s">
        <v>1435</v>
      </c>
      <c r="B799" s="38" t="s">
        <v>1402</v>
      </c>
      <c r="C799" s="57" t="s">
        <v>1443</v>
      </c>
      <c r="D799" s="38" t="s">
        <v>2410</v>
      </c>
      <c r="E799" s="57">
        <v>1964</v>
      </c>
      <c r="F799" s="58">
        <v>851</v>
      </c>
      <c r="G799" s="58">
        <v>242.98</v>
      </c>
      <c r="H799" s="58">
        <v>329.19730974383077</v>
      </c>
    </row>
    <row r="800" spans="1:8" ht="45" x14ac:dyDescent="0.25">
      <c r="A800" s="38" t="s">
        <v>1435</v>
      </c>
      <c r="B800" s="38" t="s">
        <v>1402</v>
      </c>
      <c r="C800" s="57" t="s">
        <v>1444</v>
      </c>
      <c r="D800" s="38" t="s">
        <v>2410</v>
      </c>
      <c r="E800" s="57">
        <v>1978</v>
      </c>
      <c r="F800" s="58">
        <v>312.5</v>
      </c>
      <c r="G800" s="58" t="s">
        <v>5</v>
      </c>
      <c r="H800" s="58">
        <v>318.10275983360003</v>
      </c>
    </row>
    <row r="801" spans="1:8" ht="45" x14ac:dyDescent="0.25">
      <c r="A801" s="38" t="s">
        <v>1435</v>
      </c>
      <c r="B801" s="38" t="s">
        <v>1402</v>
      </c>
      <c r="C801" s="57" t="s">
        <v>1445</v>
      </c>
      <c r="D801" s="38" t="s">
        <v>2411</v>
      </c>
      <c r="E801" s="57">
        <v>1980</v>
      </c>
      <c r="F801" s="58">
        <v>3323.7</v>
      </c>
      <c r="G801" s="58" t="s">
        <v>5</v>
      </c>
      <c r="H801" s="58">
        <v>91.26734390485629</v>
      </c>
    </row>
    <row r="802" spans="1:8" ht="30" x14ac:dyDescent="0.25">
      <c r="A802" s="38" t="s">
        <v>1446</v>
      </c>
      <c r="B802" s="38" t="s">
        <v>1446</v>
      </c>
      <c r="C802" s="57" t="s">
        <v>1447</v>
      </c>
      <c r="D802" s="38" t="s">
        <v>2412</v>
      </c>
      <c r="E802" s="57">
        <v>1980</v>
      </c>
      <c r="F802" s="58">
        <v>4143.8</v>
      </c>
      <c r="G802" s="58">
        <v>132.32</v>
      </c>
      <c r="H802" s="58">
        <v>146.21274090599243</v>
      </c>
    </row>
    <row r="803" spans="1:8" ht="60" x14ac:dyDescent="0.25">
      <c r="A803" s="38" t="s">
        <v>1446</v>
      </c>
      <c r="B803" s="38" t="s">
        <v>1446</v>
      </c>
      <c r="C803" s="57" t="s">
        <v>1449</v>
      </c>
      <c r="D803" s="38" t="s">
        <v>2413</v>
      </c>
      <c r="E803" s="57">
        <v>1989</v>
      </c>
      <c r="F803" s="58">
        <v>3145.8</v>
      </c>
      <c r="G803" s="58">
        <v>178.81</v>
      </c>
      <c r="H803" s="58">
        <v>19511.880194462756</v>
      </c>
    </row>
    <row r="804" spans="1:8" ht="60" x14ac:dyDescent="0.25">
      <c r="A804" s="38" t="s">
        <v>1446</v>
      </c>
      <c r="B804" s="38" t="s">
        <v>1446</v>
      </c>
      <c r="C804" s="57" t="s">
        <v>1450</v>
      </c>
      <c r="D804" s="38" t="s">
        <v>2413</v>
      </c>
      <c r="E804" s="57">
        <v>1998</v>
      </c>
      <c r="F804" s="58">
        <v>2056.9</v>
      </c>
      <c r="G804" s="58" t="s">
        <v>5</v>
      </c>
      <c r="H804" s="58">
        <v>13364.446793118283</v>
      </c>
    </row>
    <row r="805" spans="1:8" ht="45" x14ac:dyDescent="0.25">
      <c r="A805" s="38" t="s">
        <v>920</v>
      </c>
      <c r="B805" s="38" t="s">
        <v>296</v>
      </c>
      <c r="C805" s="57" t="s">
        <v>1454</v>
      </c>
      <c r="D805" s="38" t="s">
        <v>2417</v>
      </c>
      <c r="E805" s="57">
        <v>1965</v>
      </c>
      <c r="F805" s="58">
        <v>332.2</v>
      </c>
      <c r="G805" s="58" t="s">
        <v>5</v>
      </c>
      <c r="H805" s="58">
        <v>199.32931968693561</v>
      </c>
    </row>
    <row r="806" spans="1:8" ht="30" x14ac:dyDescent="0.25">
      <c r="A806" s="38" t="s">
        <v>920</v>
      </c>
      <c r="B806" s="38" t="s">
        <v>296</v>
      </c>
      <c r="C806" s="57" t="s">
        <v>1455</v>
      </c>
      <c r="D806" s="38" t="s">
        <v>2418</v>
      </c>
      <c r="E806" s="57">
        <v>1958</v>
      </c>
      <c r="F806" s="58">
        <v>717.9</v>
      </c>
      <c r="G806" s="58">
        <v>157.49</v>
      </c>
      <c r="H806" s="58">
        <v>161.85374007521941</v>
      </c>
    </row>
    <row r="807" spans="1:8" ht="45" x14ac:dyDescent="0.25">
      <c r="A807" s="38" t="s">
        <v>920</v>
      </c>
      <c r="B807" s="38" t="s">
        <v>296</v>
      </c>
      <c r="C807" s="57" t="s">
        <v>1456</v>
      </c>
      <c r="D807" s="38" t="s">
        <v>2419</v>
      </c>
      <c r="E807" s="57">
        <v>1969</v>
      </c>
      <c r="F807" s="58">
        <v>417.5</v>
      </c>
      <c r="G807" s="58" t="s">
        <v>5</v>
      </c>
      <c r="H807" s="58">
        <v>124.25531017964069</v>
      </c>
    </row>
    <row r="808" spans="1:8" ht="45" x14ac:dyDescent="0.25">
      <c r="A808" s="38" t="s">
        <v>920</v>
      </c>
      <c r="B808" s="38" t="s">
        <v>296</v>
      </c>
      <c r="C808" s="57" t="s">
        <v>1457</v>
      </c>
      <c r="D808" s="38" t="s">
        <v>2420</v>
      </c>
      <c r="E808" s="57">
        <v>1910</v>
      </c>
      <c r="F808" s="58">
        <v>284.89999999999998</v>
      </c>
      <c r="G808" s="58" t="s">
        <v>5</v>
      </c>
      <c r="H808" s="58">
        <v>208.05531765531768</v>
      </c>
    </row>
    <row r="809" spans="1:8" ht="30" x14ac:dyDescent="0.25">
      <c r="A809" s="38" t="s">
        <v>920</v>
      </c>
      <c r="B809" s="38" t="s">
        <v>296</v>
      </c>
      <c r="C809" s="57" t="s">
        <v>1458</v>
      </c>
      <c r="D809" s="38" t="s">
        <v>2421</v>
      </c>
      <c r="E809" s="57">
        <v>1930</v>
      </c>
      <c r="F809" s="58">
        <v>437.8</v>
      </c>
      <c r="G809" s="58" t="s">
        <v>5</v>
      </c>
      <c r="H809" s="58">
        <v>134.72900955253894</v>
      </c>
    </row>
    <row r="810" spans="1:8" ht="45" x14ac:dyDescent="0.25">
      <c r="A810" s="38" t="s">
        <v>920</v>
      </c>
      <c r="B810" s="38" t="s">
        <v>296</v>
      </c>
      <c r="C810" s="57" t="s">
        <v>1459</v>
      </c>
      <c r="D810" s="38" t="s">
        <v>2422</v>
      </c>
      <c r="E810" s="57">
        <v>1972</v>
      </c>
      <c r="F810" s="58">
        <v>517.20000000000005</v>
      </c>
      <c r="G810" s="58" t="s">
        <v>5</v>
      </c>
      <c r="H810" s="58">
        <v>428.83597182363678</v>
      </c>
    </row>
    <row r="811" spans="1:8" ht="45" x14ac:dyDescent="0.25">
      <c r="A811" s="38" t="s">
        <v>920</v>
      </c>
      <c r="B811" s="38" t="s">
        <v>296</v>
      </c>
      <c r="C811" s="57" t="s">
        <v>1460</v>
      </c>
      <c r="D811" s="38" t="s">
        <v>2423</v>
      </c>
      <c r="E811" s="57">
        <v>1970</v>
      </c>
      <c r="F811" s="58">
        <v>614.29999999999995</v>
      </c>
      <c r="G811" s="58">
        <v>172.41</v>
      </c>
      <c r="H811" s="58">
        <v>157.70405797101449</v>
      </c>
    </row>
    <row r="812" spans="1:8" ht="30" x14ac:dyDescent="0.25">
      <c r="A812" s="38" t="s">
        <v>920</v>
      </c>
      <c r="B812" s="38" t="s">
        <v>296</v>
      </c>
      <c r="C812" s="57" t="s">
        <v>1461</v>
      </c>
      <c r="D812" s="38" t="s">
        <v>2424</v>
      </c>
      <c r="E812" s="57">
        <v>1930</v>
      </c>
      <c r="F812" s="58">
        <v>386.7</v>
      </c>
      <c r="G812" s="58" t="s">
        <v>5</v>
      </c>
      <c r="H812" s="58">
        <v>185.9892629945694</v>
      </c>
    </row>
    <row r="813" spans="1:8" ht="60" x14ac:dyDescent="0.25">
      <c r="A813" s="38" t="s">
        <v>920</v>
      </c>
      <c r="B813" s="38" t="s">
        <v>296</v>
      </c>
      <c r="C813" s="57" t="s">
        <v>1462</v>
      </c>
      <c r="D813" s="38" t="s">
        <v>2425</v>
      </c>
      <c r="E813" s="57">
        <v>1971</v>
      </c>
      <c r="F813" s="58">
        <v>524.29999999999995</v>
      </c>
      <c r="G813" s="58">
        <v>248.36</v>
      </c>
      <c r="H813" s="58">
        <v>294.47493419797826</v>
      </c>
    </row>
    <row r="814" spans="1:8" ht="60" x14ac:dyDescent="0.25">
      <c r="A814" s="38" t="s">
        <v>1446</v>
      </c>
      <c r="B814" s="38" t="s">
        <v>1446</v>
      </c>
      <c r="C814" s="57" t="s">
        <v>1464</v>
      </c>
      <c r="D814" s="38" t="s">
        <v>2427</v>
      </c>
      <c r="E814" s="57">
        <v>1992</v>
      </c>
      <c r="F814" s="58">
        <v>2064.3000000000002</v>
      </c>
      <c r="G814" s="58">
        <v>215.74</v>
      </c>
      <c r="H814" s="58">
        <v>393.73994253474035</v>
      </c>
    </row>
    <row r="815" spans="1:8" ht="30" x14ac:dyDescent="0.25">
      <c r="A815" s="38" t="s">
        <v>920</v>
      </c>
      <c r="B815" s="38" t="s">
        <v>1465</v>
      </c>
      <c r="C815" s="57" t="s">
        <v>1466</v>
      </c>
      <c r="D815" s="38" t="s">
        <v>2428</v>
      </c>
      <c r="E815" s="57">
        <v>1974</v>
      </c>
      <c r="F815" s="58">
        <v>1592.9</v>
      </c>
      <c r="G815" s="58">
        <v>209</v>
      </c>
      <c r="H815" s="58">
        <v>170.77104651892773</v>
      </c>
    </row>
    <row r="816" spans="1:8" ht="45" x14ac:dyDescent="0.25">
      <c r="A816" s="38" t="s">
        <v>920</v>
      </c>
      <c r="B816" s="38" t="s">
        <v>1465</v>
      </c>
      <c r="C816" s="57" t="s">
        <v>1467</v>
      </c>
      <c r="D816" s="38" t="s">
        <v>2429</v>
      </c>
      <c r="E816" s="57">
        <v>1997</v>
      </c>
      <c r="F816" s="58">
        <v>708.2</v>
      </c>
      <c r="G816" s="58">
        <v>187.6</v>
      </c>
      <c r="H816" s="58">
        <v>206.37593448178478</v>
      </c>
    </row>
    <row r="817" spans="1:8" ht="45" x14ac:dyDescent="0.25">
      <c r="A817" s="38" t="s">
        <v>920</v>
      </c>
      <c r="B817" s="38" t="s">
        <v>1465</v>
      </c>
      <c r="C817" s="57" t="s">
        <v>1468</v>
      </c>
      <c r="D817" s="38" t="s">
        <v>2430</v>
      </c>
      <c r="E817" s="57">
        <v>1993</v>
      </c>
      <c r="F817" s="58">
        <v>286</v>
      </c>
      <c r="G817" s="58">
        <v>262</v>
      </c>
      <c r="H817" s="58">
        <v>433.72645360824737</v>
      </c>
    </row>
    <row r="818" spans="1:8" ht="60" x14ac:dyDescent="0.25">
      <c r="A818" s="38" t="s">
        <v>920</v>
      </c>
      <c r="B818" s="38" t="s">
        <v>1465</v>
      </c>
      <c r="C818" s="57" t="s">
        <v>1469</v>
      </c>
      <c r="D818" s="38" t="s">
        <v>2431</v>
      </c>
      <c r="E818" s="57">
        <v>1980</v>
      </c>
      <c r="F818" s="58">
        <v>314.10000000000002</v>
      </c>
      <c r="G818" s="58" t="s">
        <v>5</v>
      </c>
      <c r="H818" s="58">
        <v>180.07223823246878</v>
      </c>
    </row>
    <row r="819" spans="1:8" ht="45" x14ac:dyDescent="0.25">
      <c r="A819" s="38" t="s">
        <v>920</v>
      </c>
      <c r="B819" s="38" t="s">
        <v>1465</v>
      </c>
      <c r="C819" s="57" t="s">
        <v>1470</v>
      </c>
      <c r="D819" s="38" t="s">
        <v>2432</v>
      </c>
      <c r="E819" s="57">
        <v>1951</v>
      </c>
      <c r="F819" s="58">
        <v>738</v>
      </c>
      <c r="G819" s="58">
        <v>134.63</v>
      </c>
      <c r="H819" s="58">
        <v>126.05121951219513</v>
      </c>
    </row>
    <row r="820" spans="1:8" ht="45" x14ac:dyDescent="0.25">
      <c r="A820" s="38" t="s">
        <v>920</v>
      </c>
      <c r="B820" s="38" t="s">
        <v>1465</v>
      </c>
      <c r="C820" s="57" t="s">
        <v>1471</v>
      </c>
      <c r="D820" s="38" t="s">
        <v>2433</v>
      </c>
      <c r="E820" s="57">
        <v>1957</v>
      </c>
      <c r="F820" s="58">
        <v>488.4</v>
      </c>
      <c r="G820" s="58">
        <v>172.89</v>
      </c>
      <c r="H820" s="58">
        <v>166.94724000000002</v>
      </c>
    </row>
    <row r="821" spans="1:8" ht="60" x14ac:dyDescent="0.25">
      <c r="A821" s="38" t="s">
        <v>920</v>
      </c>
      <c r="B821" s="38" t="s">
        <v>1465</v>
      </c>
      <c r="C821" s="57" t="s">
        <v>1472</v>
      </c>
      <c r="D821" s="38" t="s">
        <v>2434</v>
      </c>
      <c r="E821" s="57">
        <v>1975</v>
      </c>
      <c r="F821" s="58">
        <v>451.7</v>
      </c>
      <c r="G821" s="58">
        <v>177</v>
      </c>
      <c r="H821" s="58">
        <v>163.18574274961259</v>
      </c>
    </row>
    <row r="822" spans="1:8" ht="30" x14ac:dyDescent="0.25">
      <c r="A822" s="38" t="s">
        <v>920</v>
      </c>
      <c r="B822" s="38" t="s">
        <v>1465</v>
      </c>
      <c r="C822" s="57" t="s">
        <v>1473</v>
      </c>
      <c r="D822" s="38" t="s">
        <v>2435</v>
      </c>
      <c r="E822" s="57">
        <v>1956</v>
      </c>
      <c r="F822" s="58">
        <v>491</v>
      </c>
      <c r="G822" s="58">
        <v>109</v>
      </c>
      <c r="H822" s="58">
        <v>126.52180855397148</v>
      </c>
    </row>
    <row r="823" spans="1:8" ht="45" x14ac:dyDescent="0.25">
      <c r="A823" s="38" t="s">
        <v>920</v>
      </c>
      <c r="B823" s="38" t="s">
        <v>1465</v>
      </c>
      <c r="C823" s="57" t="s">
        <v>1474</v>
      </c>
      <c r="D823" s="38" t="s">
        <v>2436</v>
      </c>
      <c r="E823" s="57">
        <v>1973</v>
      </c>
      <c r="F823" s="58">
        <v>293.60000000000002</v>
      </c>
      <c r="G823" s="58" t="s">
        <v>5</v>
      </c>
      <c r="H823" s="58">
        <v>145.36273841961849</v>
      </c>
    </row>
    <row r="824" spans="1:8" ht="45" x14ac:dyDescent="0.25">
      <c r="A824" s="38" t="s">
        <v>920</v>
      </c>
      <c r="B824" s="38" t="s">
        <v>1465</v>
      </c>
      <c r="C824" s="57" t="s">
        <v>1475</v>
      </c>
      <c r="D824" s="38" t="s">
        <v>2437</v>
      </c>
      <c r="E824" s="57">
        <v>1958</v>
      </c>
      <c r="F824" s="58">
        <v>346.9</v>
      </c>
      <c r="G824" s="58" t="s">
        <v>5</v>
      </c>
      <c r="H824" s="58">
        <v>71.052248275862055</v>
      </c>
    </row>
    <row r="825" spans="1:8" ht="45" x14ac:dyDescent="0.25">
      <c r="A825" s="38" t="s">
        <v>920</v>
      </c>
      <c r="B825" s="38" t="s">
        <v>1465</v>
      </c>
      <c r="C825" s="57" t="s">
        <v>1476</v>
      </c>
      <c r="D825" s="38" t="s">
        <v>2438</v>
      </c>
      <c r="E825" s="57">
        <v>1973</v>
      </c>
      <c r="F825" s="58">
        <v>1191.8</v>
      </c>
      <c r="G825" s="58">
        <v>220</v>
      </c>
      <c r="H825" s="58">
        <v>166.04034233931867</v>
      </c>
    </row>
    <row r="826" spans="1:8" ht="45" x14ac:dyDescent="0.25">
      <c r="A826" s="38" t="s">
        <v>920</v>
      </c>
      <c r="B826" s="38" t="s">
        <v>1465</v>
      </c>
      <c r="C826" s="57" t="s">
        <v>1477</v>
      </c>
      <c r="D826" s="38" t="s">
        <v>2439</v>
      </c>
      <c r="E826" s="57">
        <v>1975</v>
      </c>
      <c r="F826" s="58">
        <v>1227.3</v>
      </c>
      <c r="G826" s="58">
        <v>148</v>
      </c>
      <c r="H826" s="58">
        <v>128.88470626578669</v>
      </c>
    </row>
    <row r="827" spans="1:8" ht="45" x14ac:dyDescent="0.25">
      <c r="A827" s="38" t="s">
        <v>920</v>
      </c>
      <c r="B827" s="38" t="s">
        <v>1479</v>
      </c>
      <c r="C827" s="57" t="s">
        <v>1481</v>
      </c>
      <c r="D827" s="38" t="s">
        <v>2442</v>
      </c>
      <c r="E827" s="57">
        <v>1982</v>
      </c>
      <c r="F827" s="58">
        <v>674.1</v>
      </c>
      <c r="G827" s="58">
        <v>396</v>
      </c>
      <c r="H827" s="58">
        <v>480.34077773813772</v>
      </c>
    </row>
    <row r="828" spans="1:8" ht="60" x14ac:dyDescent="0.25">
      <c r="A828" s="38" t="s">
        <v>920</v>
      </c>
      <c r="B828" s="38" t="s">
        <v>1479</v>
      </c>
      <c r="C828" s="57" t="s">
        <v>1482</v>
      </c>
      <c r="D828" s="38" t="s">
        <v>2443</v>
      </c>
      <c r="E828" s="57" t="s">
        <v>4</v>
      </c>
      <c r="F828" s="58">
        <v>270.5</v>
      </c>
      <c r="G828" s="58">
        <v>357</v>
      </c>
      <c r="H828" s="58">
        <v>269.16549205175602</v>
      </c>
    </row>
    <row r="829" spans="1:8" ht="60" x14ac:dyDescent="0.25">
      <c r="A829" s="38" t="s">
        <v>920</v>
      </c>
      <c r="B829" s="38" t="s">
        <v>1479</v>
      </c>
      <c r="C829" s="57" t="s">
        <v>1483</v>
      </c>
      <c r="D829" s="38" t="s">
        <v>2443</v>
      </c>
      <c r="E829" s="57" t="s">
        <v>4</v>
      </c>
      <c r="F829" s="58">
        <v>342.7</v>
      </c>
      <c r="G829" s="58">
        <v>377</v>
      </c>
      <c r="H829" s="58">
        <v>270.04243011380214</v>
      </c>
    </row>
    <row r="830" spans="1:8" ht="45" x14ac:dyDescent="0.25">
      <c r="A830" s="38" t="s">
        <v>920</v>
      </c>
      <c r="B830" s="38" t="s">
        <v>1396</v>
      </c>
      <c r="C830" s="57" t="s">
        <v>1489</v>
      </c>
      <c r="D830" s="38" t="s">
        <v>2447</v>
      </c>
      <c r="E830" s="57">
        <v>1985</v>
      </c>
      <c r="F830" s="58">
        <v>22156.799999999999</v>
      </c>
      <c r="G830" s="58">
        <v>189.58</v>
      </c>
      <c r="H830" s="58">
        <v>379.71440754421081</v>
      </c>
    </row>
    <row r="831" spans="1:8" ht="45" x14ac:dyDescent="0.25">
      <c r="A831" s="38" t="s">
        <v>920</v>
      </c>
      <c r="B831" s="38" t="s">
        <v>1490</v>
      </c>
      <c r="C831" s="57" t="s">
        <v>1491</v>
      </c>
      <c r="D831" s="38" t="s">
        <v>2448</v>
      </c>
      <c r="E831" s="57">
        <v>1963</v>
      </c>
      <c r="F831" s="58">
        <v>2596</v>
      </c>
      <c r="G831" s="58">
        <v>127.95</v>
      </c>
      <c r="H831" s="58">
        <v>207.06459303543912</v>
      </c>
    </row>
    <row r="832" spans="1:8" ht="45" x14ac:dyDescent="0.25">
      <c r="A832" s="38" t="s">
        <v>920</v>
      </c>
      <c r="B832" s="38" t="s">
        <v>1490</v>
      </c>
      <c r="C832" s="57" t="s">
        <v>1492</v>
      </c>
      <c r="D832" s="38" t="s">
        <v>2449</v>
      </c>
      <c r="E832" s="57">
        <v>1969</v>
      </c>
      <c r="F832" s="58">
        <v>631</v>
      </c>
      <c r="G832" s="58">
        <v>224.75</v>
      </c>
      <c r="H832" s="58">
        <v>357.2176862123614</v>
      </c>
    </row>
    <row r="833" spans="1:8" ht="45" x14ac:dyDescent="0.25">
      <c r="A833" s="38" t="s">
        <v>920</v>
      </c>
      <c r="B833" s="38" t="s">
        <v>1490</v>
      </c>
      <c r="C833" s="57" t="s">
        <v>1493</v>
      </c>
      <c r="D833" s="38" t="s">
        <v>2449</v>
      </c>
      <c r="E833" s="57">
        <v>1969</v>
      </c>
      <c r="F833" s="58">
        <v>652.79999999999995</v>
      </c>
      <c r="G833" s="58">
        <v>217.47</v>
      </c>
      <c r="H833" s="58">
        <v>378.77524203431381</v>
      </c>
    </row>
    <row r="834" spans="1:8" ht="45" x14ac:dyDescent="0.25">
      <c r="A834" s="38" t="s">
        <v>920</v>
      </c>
      <c r="B834" s="38" t="s">
        <v>1490</v>
      </c>
      <c r="C834" s="57" t="s">
        <v>1494</v>
      </c>
      <c r="D834" s="38" t="s">
        <v>2450</v>
      </c>
      <c r="E834" s="57">
        <v>1962</v>
      </c>
      <c r="F834" s="58">
        <v>514.9</v>
      </c>
      <c r="G834" s="58">
        <v>176.97</v>
      </c>
      <c r="H834" s="58">
        <v>375.96713925033987</v>
      </c>
    </row>
    <row r="835" spans="1:8" ht="45" x14ac:dyDescent="0.25">
      <c r="A835" s="38" t="s">
        <v>920</v>
      </c>
      <c r="B835" s="38" t="s">
        <v>1495</v>
      </c>
      <c r="C835" s="57" t="s">
        <v>1496</v>
      </c>
      <c r="D835" s="38" t="s">
        <v>2451</v>
      </c>
      <c r="E835" s="57">
        <v>1981</v>
      </c>
      <c r="F835" s="58">
        <v>2748</v>
      </c>
      <c r="G835" s="58">
        <v>190.24</v>
      </c>
      <c r="H835" s="58">
        <v>324.21015625000007</v>
      </c>
    </row>
    <row r="836" spans="1:8" ht="45" x14ac:dyDescent="0.25">
      <c r="A836" s="38" t="s">
        <v>920</v>
      </c>
      <c r="B836" s="38" t="s">
        <v>1495</v>
      </c>
      <c r="C836" s="57" t="s">
        <v>1497</v>
      </c>
      <c r="D836" s="38" t="s">
        <v>2452</v>
      </c>
      <c r="E836" s="57">
        <v>2001</v>
      </c>
      <c r="F836" s="58">
        <v>569</v>
      </c>
      <c r="G836" s="58">
        <v>113.48</v>
      </c>
      <c r="H836" s="58">
        <v>151.82328629820506</v>
      </c>
    </row>
    <row r="837" spans="1:8" ht="45" x14ac:dyDescent="0.25">
      <c r="A837" s="38" t="s">
        <v>920</v>
      </c>
      <c r="B837" s="38" t="s">
        <v>1490</v>
      </c>
      <c r="C837" s="57" t="s">
        <v>1500</v>
      </c>
      <c r="D837" s="38" t="s">
        <v>2455</v>
      </c>
      <c r="E837" s="57">
        <v>1983</v>
      </c>
      <c r="F837" s="58">
        <v>700.6</v>
      </c>
      <c r="G837" s="58" t="s">
        <v>5</v>
      </c>
      <c r="H837" s="58">
        <v>166.82238938053098</v>
      </c>
    </row>
    <row r="838" spans="1:8" ht="60" x14ac:dyDescent="0.25">
      <c r="A838" s="38" t="s">
        <v>2456</v>
      </c>
      <c r="B838" s="38" t="s">
        <v>2456</v>
      </c>
      <c r="C838" s="57" t="s">
        <v>1501</v>
      </c>
      <c r="D838" s="38" t="s">
        <v>2457</v>
      </c>
      <c r="E838" s="57">
        <v>1978</v>
      </c>
      <c r="F838" s="58">
        <v>1254.8</v>
      </c>
      <c r="G838" s="58" t="s">
        <v>5</v>
      </c>
      <c r="H838" s="58">
        <v>273.71043577817534</v>
      </c>
    </row>
    <row r="839" spans="1:8" ht="60" x14ac:dyDescent="0.25">
      <c r="A839" s="38" t="s">
        <v>2456</v>
      </c>
      <c r="B839" s="38" t="s">
        <v>2456</v>
      </c>
      <c r="C839" s="57" t="s">
        <v>1502</v>
      </c>
      <c r="D839" s="38" t="s">
        <v>2458</v>
      </c>
      <c r="E839" s="57">
        <v>1977</v>
      </c>
      <c r="F839" s="58">
        <v>748</v>
      </c>
      <c r="G839" s="58" t="s">
        <v>5</v>
      </c>
      <c r="H839" s="58">
        <v>311.94552778609625</v>
      </c>
    </row>
    <row r="840" spans="1:8" ht="60" x14ac:dyDescent="0.25">
      <c r="A840" s="38" t="s">
        <v>2456</v>
      </c>
      <c r="B840" s="38" t="s">
        <v>2456</v>
      </c>
      <c r="C840" s="57" t="s">
        <v>1503</v>
      </c>
      <c r="D840" s="38" t="s">
        <v>2458</v>
      </c>
      <c r="E840" s="57">
        <v>1977</v>
      </c>
      <c r="F840" s="58">
        <v>3804.6</v>
      </c>
      <c r="G840" s="58" t="s">
        <v>5</v>
      </c>
      <c r="H840" s="58">
        <v>315.5286037491457</v>
      </c>
    </row>
    <row r="841" spans="1:8" ht="60" x14ac:dyDescent="0.25">
      <c r="A841" s="38" t="s">
        <v>2456</v>
      </c>
      <c r="B841" s="38" t="s">
        <v>2456</v>
      </c>
      <c r="C841" s="57" t="s">
        <v>1504</v>
      </c>
      <c r="D841" s="38" t="s">
        <v>2458</v>
      </c>
      <c r="E841" s="57">
        <v>1977</v>
      </c>
      <c r="F841" s="58">
        <v>1584.3</v>
      </c>
      <c r="G841" s="58" t="s">
        <v>5</v>
      </c>
      <c r="H841" s="58">
        <v>321.3268017450722</v>
      </c>
    </row>
    <row r="842" spans="1:8" ht="30" x14ac:dyDescent="0.25">
      <c r="A842" s="38" t="s">
        <v>920</v>
      </c>
      <c r="B842" s="38" t="s">
        <v>1507</v>
      </c>
      <c r="C842" s="57" t="s">
        <v>1508</v>
      </c>
      <c r="D842" s="38" t="s">
        <v>2460</v>
      </c>
      <c r="E842" s="57">
        <v>1960</v>
      </c>
      <c r="F842" s="58">
        <v>1610.2</v>
      </c>
      <c r="G842" s="58">
        <v>127.05</v>
      </c>
      <c r="H842" s="58">
        <v>193.14060365172031</v>
      </c>
    </row>
    <row r="843" spans="1:8" ht="45" x14ac:dyDescent="0.25">
      <c r="A843" s="38" t="s">
        <v>920</v>
      </c>
      <c r="B843" s="38" t="s">
        <v>1465</v>
      </c>
      <c r="C843" s="57" t="s">
        <v>1512</v>
      </c>
      <c r="D843" s="38" t="s">
        <v>2462</v>
      </c>
      <c r="E843" s="57">
        <v>1973</v>
      </c>
      <c r="F843" s="58">
        <v>714.9</v>
      </c>
      <c r="G843" s="58">
        <v>0</v>
      </c>
      <c r="H843" s="58">
        <v>156.08879563575326</v>
      </c>
    </row>
    <row r="844" spans="1:8" ht="60" x14ac:dyDescent="0.25">
      <c r="A844" s="38" t="s">
        <v>920</v>
      </c>
      <c r="B844" s="38" t="s">
        <v>1465</v>
      </c>
      <c r="C844" s="57" t="s">
        <v>1513</v>
      </c>
      <c r="D844" s="38" t="s">
        <v>2463</v>
      </c>
      <c r="E844" s="57">
        <v>1975</v>
      </c>
      <c r="F844" s="58">
        <v>427.9</v>
      </c>
      <c r="G844" s="58">
        <v>0</v>
      </c>
      <c r="H844" s="58">
        <v>280.24340266417386</v>
      </c>
    </row>
    <row r="845" spans="1:8" ht="30" x14ac:dyDescent="0.25">
      <c r="A845" s="38" t="s">
        <v>1516</v>
      </c>
      <c r="B845" s="38" t="s">
        <v>1516</v>
      </c>
      <c r="C845" s="57" t="s">
        <v>1519</v>
      </c>
      <c r="D845" s="38" t="s">
        <v>2466</v>
      </c>
      <c r="E845" s="57">
        <v>1890</v>
      </c>
      <c r="F845" s="58">
        <v>808.1</v>
      </c>
      <c r="G845" s="58">
        <v>230</v>
      </c>
      <c r="H845" s="58">
        <v>205.09565647815862</v>
      </c>
    </row>
    <row r="846" spans="1:8" ht="30" x14ac:dyDescent="0.25">
      <c r="A846" s="38" t="s">
        <v>1516</v>
      </c>
      <c r="B846" s="38" t="s">
        <v>1516</v>
      </c>
      <c r="C846" s="57" t="s">
        <v>1522</v>
      </c>
      <c r="D846" s="38" t="s">
        <v>2469</v>
      </c>
      <c r="E846" s="57">
        <v>1880</v>
      </c>
      <c r="F846" s="58">
        <v>2155.1999999999998</v>
      </c>
      <c r="G846" s="58">
        <v>241</v>
      </c>
      <c r="H846" s="58">
        <v>225.27590210374771</v>
      </c>
    </row>
    <row r="847" spans="1:8" ht="30" x14ac:dyDescent="0.25">
      <c r="A847" s="38" t="s">
        <v>1516</v>
      </c>
      <c r="B847" s="38" t="s">
        <v>1516</v>
      </c>
      <c r="C847" s="57" t="s">
        <v>1523</v>
      </c>
      <c r="D847" s="38" t="s">
        <v>2470</v>
      </c>
      <c r="E847" s="57">
        <v>1907</v>
      </c>
      <c r="F847" s="58">
        <v>2469</v>
      </c>
      <c r="G847" s="58">
        <v>119.2</v>
      </c>
      <c r="H847" s="58">
        <v>103.69288510868097</v>
      </c>
    </row>
    <row r="848" spans="1:8" ht="45" x14ac:dyDescent="0.25">
      <c r="A848" s="38" t="s">
        <v>1525</v>
      </c>
      <c r="B848" s="38" t="s">
        <v>1526</v>
      </c>
      <c r="C848" s="57" t="s">
        <v>1527</v>
      </c>
      <c r="D848" s="38" t="s">
        <v>2471</v>
      </c>
      <c r="E848" s="57">
        <v>1977</v>
      </c>
      <c r="F848" s="58">
        <v>4783.3</v>
      </c>
      <c r="G848" s="58" t="s">
        <v>5</v>
      </c>
      <c r="H848" s="58">
        <v>165.91881710966382</v>
      </c>
    </row>
    <row r="849" spans="1:116" ht="45" x14ac:dyDescent="0.25">
      <c r="A849" s="38" t="s">
        <v>1525</v>
      </c>
      <c r="B849" s="38" t="s">
        <v>1526</v>
      </c>
      <c r="C849" s="57" t="s">
        <v>1528</v>
      </c>
      <c r="D849" s="38" t="s">
        <v>2471</v>
      </c>
      <c r="E849" s="57">
        <v>1977</v>
      </c>
      <c r="F849" s="58">
        <v>259.89999999999998</v>
      </c>
      <c r="G849" s="58" t="s">
        <v>5</v>
      </c>
      <c r="H849" s="58">
        <v>165.91881710966382</v>
      </c>
    </row>
    <row r="850" spans="1:116" ht="45" x14ac:dyDescent="0.25">
      <c r="A850" s="38" t="s">
        <v>1525</v>
      </c>
      <c r="B850" s="38" t="s">
        <v>1526</v>
      </c>
      <c r="C850" s="57" t="s">
        <v>1529</v>
      </c>
      <c r="D850" s="38" t="s">
        <v>2471</v>
      </c>
      <c r="E850" s="57">
        <v>1980</v>
      </c>
      <c r="F850" s="58">
        <v>567.9</v>
      </c>
      <c r="G850" s="58" t="s">
        <v>5</v>
      </c>
      <c r="H850" s="58">
        <v>165.91881710966382</v>
      </c>
    </row>
    <row r="851" spans="1:116" ht="15" customHeight="1" x14ac:dyDescent="0.25">
      <c r="A851" s="64" t="s">
        <v>2490</v>
      </c>
      <c r="B851" s="64"/>
      <c r="C851" s="64"/>
      <c r="D851" s="64"/>
      <c r="E851" s="64"/>
      <c r="F851" s="64"/>
      <c r="G851" s="64"/>
      <c r="H851" s="64"/>
      <c r="I851" s="32"/>
      <c r="J851" s="32"/>
      <c r="K851" s="32"/>
      <c r="L851" s="32"/>
      <c r="M851" s="32"/>
      <c r="N851" s="32"/>
      <c r="O851" s="32"/>
      <c r="P851" s="32"/>
      <c r="Q851" s="32"/>
      <c r="R851" s="32"/>
      <c r="S851" s="32"/>
      <c r="T851" s="32"/>
      <c r="U851" s="32"/>
      <c r="V851" s="32"/>
      <c r="W851" s="32"/>
      <c r="X851" s="32"/>
      <c r="Y851" s="32"/>
      <c r="Z851" s="32"/>
      <c r="AA851" s="32"/>
      <c r="AB851" s="32"/>
      <c r="AC851" s="32"/>
      <c r="AD851" s="32"/>
      <c r="AE851" s="32"/>
      <c r="AF851" s="32"/>
      <c r="AG851" s="32"/>
      <c r="AH851" s="32"/>
      <c r="AI851" s="32"/>
      <c r="AJ851" s="32"/>
      <c r="AK851" s="32"/>
      <c r="AL851" s="32"/>
      <c r="AM851" s="32"/>
      <c r="AN851" s="32"/>
      <c r="AO851" s="32"/>
      <c r="AP851" s="32"/>
      <c r="AQ851" s="32"/>
      <c r="AR851" s="32"/>
      <c r="AS851" s="32"/>
      <c r="AT851" s="32"/>
      <c r="AU851" s="32"/>
      <c r="AV851" s="32"/>
      <c r="AW851" s="32"/>
      <c r="AX851" s="32"/>
      <c r="AY851" s="32"/>
      <c r="AZ851" s="32"/>
      <c r="BA851" s="32"/>
      <c r="BB851" s="32"/>
      <c r="BC851" s="32"/>
      <c r="BD851" s="32"/>
      <c r="BE851" s="32"/>
      <c r="BF851" s="32"/>
      <c r="BG851" s="32"/>
      <c r="BH851" s="32"/>
      <c r="BI851" s="32"/>
      <c r="BJ851" s="32"/>
      <c r="BK851" s="32"/>
      <c r="BL851" s="32"/>
      <c r="BM851" s="32"/>
      <c r="BN851" s="32"/>
      <c r="BO851" s="32"/>
      <c r="BP851" s="32"/>
      <c r="BQ851" s="32"/>
      <c r="BR851" s="32"/>
      <c r="BS851" s="32"/>
      <c r="BT851" s="32"/>
      <c r="BU851" s="32"/>
      <c r="BV851" s="32"/>
      <c r="BW851" s="32"/>
      <c r="BX851" s="32"/>
      <c r="BY851" s="32"/>
      <c r="BZ851" s="32"/>
      <c r="CA851" s="32"/>
      <c r="CB851" s="32"/>
      <c r="CC851" s="32"/>
      <c r="CD851" s="32"/>
      <c r="CE851" s="32"/>
      <c r="CF851" s="32"/>
      <c r="CG851" s="32"/>
      <c r="CH851" s="32"/>
      <c r="CI851" s="32"/>
      <c r="CJ851" s="32"/>
      <c r="CK851" s="32"/>
      <c r="CL851" s="32"/>
      <c r="CM851" s="32"/>
      <c r="CN851" s="32"/>
      <c r="CO851" s="32"/>
      <c r="CP851" s="32"/>
      <c r="CQ851" s="32"/>
      <c r="CR851" s="32"/>
      <c r="CS851" s="32"/>
      <c r="CT851" s="32"/>
      <c r="CU851" s="32"/>
      <c r="CV851" s="32"/>
      <c r="CW851" s="32"/>
      <c r="CX851" s="32"/>
      <c r="CY851" s="32"/>
      <c r="CZ851" s="32"/>
      <c r="DA851" s="32"/>
      <c r="DB851" s="32"/>
      <c r="DC851" s="32"/>
      <c r="DD851" s="32"/>
      <c r="DE851" s="32"/>
      <c r="DF851" s="32"/>
      <c r="DG851" s="32"/>
      <c r="DH851" s="32"/>
      <c r="DI851" s="32"/>
      <c r="DJ851" s="32"/>
      <c r="DK851" s="32"/>
      <c r="DL851" s="32"/>
    </row>
    <row r="852" spans="1:116" ht="15" customHeight="1" x14ac:dyDescent="0.25">
      <c r="A852" s="65" t="s">
        <v>2498</v>
      </c>
      <c r="B852" s="65"/>
      <c r="C852" s="65"/>
      <c r="D852" s="65"/>
      <c r="E852" s="65"/>
      <c r="F852" s="65"/>
      <c r="G852" s="65"/>
      <c r="H852" s="65"/>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3"/>
      <c r="AR852" s="33"/>
      <c r="AS852" s="33"/>
      <c r="AT852" s="33"/>
      <c r="AU852" s="33"/>
      <c r="AV852" s="33"/>
      <c r="AW852" s="33"/>
      <c r="AX852" s="33"/>
      <c r="AY852" s="33"/>
      <c r="AZ852" s="33"/>
      <c r="BA852" s="33"/>
      <c r="BB852" s="33"/>
      <c r="BC852" s="33"/>
      <c r="BD852" s="33"/>
      <c r="BE852" s="33"/>
      <c r="BF852" s="33"/>
      <c r="BG852" s="33"/>
      <c r="BH852" s="33"/>
      <c r="BI852" s="33"/>
      <c r="BJ852" s="33"/>
      <c r="BK852" s="33"/>
      <c r="BL852" s="33"/>
      <c r="BM852" s="33"/>
      <c r="BN852" s="33"/>
      <c r="BO852" s="33"/>
      <c r="BP852" s="33"/>
      <c r="BQ852" s="33"/>
      <c r="BR852" s="33"/>
      <c r="BS852" s="33"/>
      <c r="BT852" s="33"/>
      <c r="BU852" s="33"/>
      <c r="BV852" s="33"/>
      <c r="BW852" s="33"/>
      <c r="BX852" s="33"/>
      <c r="BY852" s="33"/>
      <c r="BZ852" s="33"/>
      <c r="CA852" s="33"/>
      <c r="CB852" s="33"/>
      <c r="CC852" s="33"/>
      <c r="CD852" s="33"/>
      <c r="CE852" s="33"/>
      <c r="CF852" s="33"/>
      <c r="CG852" s="33"/>
      <c r="CH852" s="33"/>
      <c r="CI852" s="33"/>
      <c r="CJ852" s="33"/>
      <c r="CK852" s="33"/>
      <c r="CL852" s="33"/>
      <c r="CM852" s="33"/>
      <c r="CN852" s="33"/>
      <c r="CO852" s="33"/>
      <c r="CP852" s="33"/>
      <c r="CQ852" s="33"/>
      <c r="CR852" s="33"/>
      <c r="CS852" s="33"/>
      <c r="CT852" s="33"/>
      <c r="CU852" s="33"/>
      <c r="CV852" s="33"/>
      <c r="CW852" s="33"/>
      <c r="CX852" s="33"/>
      <c r="CY852" s="33"/>
      <c r="CZ852" s="33"/>
      <c r="DA852" s="33"/>
      <c r="DB852" s="33"/>
      <c r="DC852" s="33"/>
      <c r="DD852" s="33"/>
      <c r="DE852" s="33"/>
      <c r="DF852" s="33"/>
      <c r="DG852" s="33"/>
      <c r="DH852" s="33"/>
      <c r="DI852" s="33"/>
      <c r="DJ852" s="33"/>
      <c r="DK852" s="33"/>
      <c r="DL852" s="33"/>
    </row>
    <row r="853" spans="1:116" ht="36.75" customHeight="1" x14ac:dyDescent="0.25">
      <c r="A853" s="65"/>
      <c r="B853" s="65"/>
      <c r="C853" s="65"/>
      <c r="D853" s="65"/>
      <c r="E853" s="65"/>
      <c r="F853" s="65"/>
      <c r="G853" s="65"/>
      <c r="H853" s="65"/>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3"/>
      <c r="AR853" s="33"/>
      <c r="AS853" s="33"/>
      <c r="AT853" s="33"/>
      <c r="AU853" s="33"/>
      <c r="AV853" s="33"/>
      <c r="AW853" s="33"/>
      <c r="AX853" s="33"/>
      <c r="AY853" s="33"/>
      <c r="AZ853" s="33"/>
      <c r="BA853" s="33"/>
      <c r="BB853" s="33"/>
      <c r="BC853" s="33"/>
      <c r="BD853" s="33"/>
      <c r="BE853" s="33"/>
      <c r="BF853" s="33"/>
      <c r="BG853" s="33"/>
      <c r="BH853" s="33"/>
      <c r="BI853" s="33"/>
      <c r="BJ853" s="33"/>
      <c r="BK853" s="33"/>
      <c r="BL853" s="33"/>
      <c r="BM853" s="33"/>
      <c r="BN853" s="33"/>
      <c r="BO853" s="33"/>
      <c r="BP853" s="33"/>
      <c r="BQ853" s="33"/>
      <c r="BR853" s="33"/>
      <c r="BS853" s="33"/>
      <c r="BT853" s="33"/>
      <c r="BU853" s="33"/>
      <c r="BV853" s="33"/>
      <c r="BW853" s="33"/>
      <c r="BX853" s="33"/>
      <c r="BY853" s="33"/>
      <c r="BZ853" s="33"/>
      <c r="CA853" s="33"/>
      <c r="CB853" s="33"/>
      <c r="CC853" s="33"/>
      <c r="CD853" s="33"/>
      <c r="CE853" s="33"/>
      <c r="CF853" s="33"/>
      <c r="CG853" s="33"/>
      <c r="CH853" s="33"/>
      <c r="CI853" s="33"/>
      <c r="CJ853" s="33"/>
      <c r="CK853" s="33"/>
      <c r="CL853" s="33"/>
      <c r="CM853" s="33"/>
      <c r="CN853" s="33"/>
      <c r="CO853" s="33"/>
      <c r="CP853" s="33"/>
      <c r="CQ853" s="33"/>
      <c r="CR853" s="33"/>
      <c r="CS853" s="33"/>
      <c r="CT853" s="33"/>
      <c r="CU853" s="33"/>
      <c r="CV853" s="33"/>
      <c r="CW853" s="33"/>
      <c r="CX853" s="33"/>
      <c r="CY853" s="33"/>
      <c r="CZ853" s="33"/>
      <c r="DA853" s="33"/>
      <c r="DB853" s="33"/>
      <c r="DC853" s="33"/>
      <c r="DD853" s="33"/>
      <c r="DE853" s="33"/>
      <c r="DF853" s="33"/>
      <c r="DG853" s="33"/>
      <c r="DH853" s="33"/>
      <c r="DI853" s="33"/>
      <c r="DJ853" s="33"/>
      <c r="DK853" s="33"/>
      <c r="DL853" s="33"/>
    </row>
    <row r="856" spans="1:116" x14ac:dyDescent="0.25">
      <c r="E856" s="60" t="s">
        <v>2484</v>
      </c>
      <c r="F856" s="61">
        <f>SUM(F4:F850)</f>
        <v>1780381.6799999995</v>
      </c>
    </row>
    <row r="857" spans="1:116" x14ac:dyDescent="0.25">
      <c r="E857" s="60" t="s">
        <v>2481</v>
      </c>
      <c r="F857" s="59">
        <f>F856*0.03</f>
        <v>53411.45039999998</v>
      </c>
    </row>
  </sheetData>
  <mergeCells count="4">
    <mergeCell ref="A1:H1"/>
    <mergeCell ref="A2:H2"/>
    <mergeCell ref="A851:H851"/>
    <mergeCell ref="A852:H853"/>
  </mergeCells>
  <pageMargins left="0.7" right="0.7" top="0.75" bottom="0.75" header="0.3" footer="0.3"/>
  <ignoredErrors>
    <ignoredError sqref="C4:C85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FC9C-F8FD-4818-8CF6-9991316D505D}">
  <dimension ref="A1:CE155"/>
  <sheetViews>
    <sheetView zoomScaleNormal="100" workbookViewId="0">
      <selection activeCell="H158" sqref="H158"/>
    </sheetView>
  </sheetViews>
  <sheetFormatPr defaultRowHeight="15" x14ac:dyDescent="0.25"/>
  <cols>
    <col min="1" max="1" width="26" style="29" customWidth="1"/>
    <col min="2" max="2" width="38.42578125" style="37" customWidth="1"/>
    <col min="3" max="3" width="18.85546875" style="31" bestFit="1" customWidth="1"/>
    <col min="4" max="4" width="26.85546875" style="37" customWidth="1"/>
    <col min="5" max="5" width="14.42578125" style="31" customWidth="1"/>
    <col min="6" max="6" width="11.140625" style="31" customWidth="1"/>
    <col min="7" max="7" width="14.5703125" style="31" customWidth="1"/>
    <col min="8" max="8" width="13.85546875" style="31" customWidth="1"/>
    <col min="9" max="20" width="9.140625" style="12" customWidth="1"/>
    <col min="21" max="16384" width="9.140625" style="12"/>
  </cols>
  <sheetData>
    <row r="1" spans="1:82" x14ac:dyDescent="0.25">
      <c r="A1" s="62" t="s">
        <v>2492</v>
      </c>
      <c r="B1" s="66"/>
      <c r="C1" s="66"/>
      <c r="D1" s="66"/>
      <c r="E1" s="66"/>
      <c r="F1" s="66"/>
      <c r="G1" s="66"/>
      <c r="H1" s="66"/>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row>
    <row r="2" spans="1:82" x14ac:dyDescent="0.25">
      <c r="A2" s="67" t="s">
        <v>2491</v>
      </c>
      <c r="B2" s="67"/>
      <c r="C2" s="67"/>
      <c r="D2" s="67"/>
      <c r="E2" s="67"/>
      <c r="F2" s="67"/>
      <c r="G2" s="67"/>
      <c r="H2" s="67"/>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row>
    <row r="3" spans="1:82" hidden="1" x14ac:dyDescent="0.25">
      <c r="A3" s="39"/>
      <c r="B3" s="36"/>
      <c r="C3" s="18"/>
      <c r="D3" s="36"/>
      <c r="E3" s="18"/>
      <c r="F3" s="18"/>
      <c r="G3" s="18"/>
      <c r="H3" s="20" t="e">
        <f>#REF!</f>
        <v>#REF!</v>
      </c>
    </row>
    <row r="4" spans="1:82" s="30" customFormat="1" ht="122.25" customHeight="1" x14ac:dyDescent="0.25">
      <c r="A4" s="15" t="s">
        <v>0</v>
      </c>
      <c r="B4" s="15" t="s">
        <v>2485</v>
      </c>
      <c r="C4" s="14" t="s">
        <v>2486</v>
      </c>
      <c r="D4" s="15" t="s">
        <v>2499</v>
      </c>
      <c r="E4" s="13" t="s">
        <v>2487</v>
      </c>
      <c r="F4" s="16" t="s">
        <v>2489</v>
      </c>
      <c r="G4" s="13" t="s">
        <v>2496</v>
      </c>
      <c r="H4" s="13" t="s">
        <v>2493</v>
      </c>
    </row>
    <row r="5" spans="1:82" ht="30" x14ac:dyDescent="0.25">
      <c r="A5" s="39" t="s">
        <v>1</v>
      </c>
      <c r="B5" s="36" t="s">
        <v>2</v>
      </c>
      <c r="C5" s="18" t="s">
        <v>3</v>
      </c>
      <c r="D5" s="36" t="s">
        <v>1531</v>
      </c>
      <c r="E5" s="18" t="s">
        <v>4</v>
      </c>
      <c r="F5" s="18">
        <v>1495.5</v>
      </c>
      <c r="G5" s="20">
        <v>219.08</v>
      </c>
      <c r="H5" s="20">
        <v>473.24094951521226</v>
      </c>
    </row>
    <row r="6" spans="1:82" ht="30" x14ac:dyDescent="0.25">
      <c r="A6" s="39" t="s">
        <v>1</v>
      </c>
      <c r="B6" s="36" t="s">
        <v>2</v>
      </c>
      <c r="C6" s="18" t="s">
        <v>9</v>
      </c>
      <c r="D6" s="36" t="s">
        <v>1533</v>
      </c>
      <c r="E6" s="18">
        <v>1880</v>
      </c>
      <c r="F6" s="18">
        <v>1405.3</v>
      </c>
      <c r="G6" s="20" t="s">
        <v>5</v>
      </c>
      <c r="H6" s="20">
        <v>121.06112573827653</v>
      </c>
    </row>
    <row r="7" spans="1:82" x14ac:dyDescent="0.25">
      <c r="A7" s="39" t="s">
        <v>1</v>
      </c>
      <c r="B7" s="36" t="s">
        <v>34</v>
      </c>
      <c r="C7" s="18" t="s">
        <v>35</v>
      </c>
      <c r="D7" s="36" t="s">
        <v>1549</v>
      </c>
      <c r="E7" s="18">
        <v>1940</v>
      </c>
      <c r="F7" s="18">
        <v>5088.6000000000004</v>
      </c>
      <c r="G7" s="20" t="s">
        <v>5</v>
      </c>
      <c r="H7" s="20">
        <v>117.05715871592648</v>
      </c>
    </row>
    <row r="8" spans="1:82" x14ac:dyDescent="0.25">
      <c r="A8" s="39" t="s">
        <v>1</v>
      </c>
      <c r="B8" s="36" t="s">
        <v>34</v>
      </c>
      <c r="C8" s="18" t="s">
        <v>37</v>
      </c>
      <c r="D8" s="36" t="s">
        <v>1549</v>
      </c>
      <c r="E8" s="18" t="s">
        <v>38</v>
      </c>
      <c r="F8" s="18">
        <v>376.3</v>
      </c>
      <c r="G8" s="20" t="s">
        <v>5</v>
      </c>
      <c r="H8" s="20">
        <v>117.05715871592648</v>
      </c>
    </row>
    <row r="9" spans="1:82" ht="30" x14ac:dyDescent="0.25">
      <c r="A9" s="39" t="s">
        <v>50</v>
      </c>
      <c r="B9" s="36" t="s">
        <v>53</v>
      </c>
      <c r="C9" s="18" t="s">
        <v>54</v>
      </c>
      <c r="D9" s="36" t="s">
        <v>1556</v>
      </c>
      <c r="E9" s="18">
        <v>1898</v>
      </c>
      <c r="F9" s="18">
        <v>1615.1</v>
      </c>
      <c r="G9" s="20">
        <v>171.4</v>
      </c>
      <c r="H9" s="20">
        <v>158.49235341464924</v>
      </c>
    </row>
    <row r="10" spans="1:82" ht="30" x14ac:dyDescent="0.25">
      <c r="A10" s="39" t="s">
        <v>47</v>
      </c>
      <c r="B10" s="36" t="s">
        <v>55</v>
      </c>
      <c r="C10" s="18" t="s">
        <v>56</v>
      </c>
      <c r="D10" s="36" t="s">
        <v>1557</v>
      </c>
      <c r="E10" s="18">
        <v>1880</v>
      </c>
      <c r="F10" s="18">
        <v>413.1</v>
      </c>
      <c r="G10" s="20">
        <v>164.8</v>
      </c>
      <c r="H10" s="20">
        <v>104.08088088088088</v>
      </c>
    </row>
    <row r="11" spans="1:82" x14ac:dyDescent="0.25">
      <c r="A11" s="39" t="s">
        <v>47</v>
      </c>
      <c r="B11" s="36" t="s">
        <v>51</v>
      </c>
      <c r="C11" s="18" t="s">
        <v>57</v>
      </c>
      <c r="D11" s="36" t="s">
        <v>1558</v>
      </c>
      <c r="E11" s="18">
        <v>1911</v>
      </c>
      <c r="F11" s="18">
        <v>9612.64</v>
      </c>
      <c r="G11" s="20">
        <v>98.3</v>
      </c>
      <c r="H11" s="20">
        <v>71.619659115497939</v>
      </c>
    </row>
    <row r="12" spans="1:82" ht="30" x14ac:dyDescent="0.25">
      <c r="A12" s="39" t="s">
        <v>47</v>
      </c>
      <c r="B12" s="36" t="s">
        <v>67</v>
      </c>
      <c r="C12" s="18" t="s">
        <v>68</v>
      </c>
      <c r="D12" s="36" t="s">
        <v>1563</v>
      </c>
      <c r="E12" s="18">
        <v>1910</v>
      </c>
      <c r="F12" s="18">
        <v>3832.2</v>
      </c>
      <c r="G12" s="20">
        <v>169</v>
      </c>
      <c r="H12" s="20">
        <v>145.39312471262815</v>
      </c>
    </row>
    <row r="13" spans="1:82" ht="30" x14ac:dyDescent="0.25">
      <c r="A13" s="39" t="s">
        <v>50</v>
      </c>
      <c r="B13" s="36" t="s">
        <v>69</v>
      </c>
      <c r="C13" s="18" t="s">
        <v>70</v>
      </c>
      <c r="D13" s="36" t="s">
        <v>1564</v>
      </c>
      <c r="E13" s="18">
        <v>1930</v>
      </c>
      <c r="F13" s="18">
        <v>451.54</v>
      </c>
      <c r="G13" s="20">
        <v>299.39999999999998</v>
      </c>
      <c r="H13" s="20">
        <v>351.89412064287205</v>
      </c>
    </row>
    <row r="14" spans="1:82" ht="30" x14ac:dyDescent="0.25">
      <c r="A14" s="39" t="s">
        <v>50</v>
      </c>
      <c r="B14" s="36" t="s">
        <v>69</v>
      </c>
      <c r="C14" s="18" t="s">
        <v>71</v>
      </c>
      <c r="D14" s="36" t="s">
        <v>1565</v>
      </c>
      <c r="E14" s="18">
        <v>1930</v>
      </c>
      <c r="F14" s="18">
        <v>318.89999999999998</v>
      </c>
      <c r="G14" s="20">
        <v>238.79999999999998</v>
      </c>
      <c r="H14" s="20">
        <v>351.89412064287205</v>
      </c>
    </row>
    <row r="15" spans="1:82" ht="30" x14ac:dyDescent="0.25">
      <c r="A15" s="39" t="s">
        <v>47</v>
      </c>
      <c r="B15" s="36" t="s">
        <v>78</v>
      </c>
      <c r="C15" s="18" t="s">
        <v>79</v>
      </c>
      <c r="D15" s="36" t="s">
        <v>1570</v>
      </c>
      <c r="E15" s="18">
        <v>1860</v>
      </c>
      <c r="F15" s="18">
        <v>763.3</v>
      </c>
      <c r="G15" s="20">
        <v>143.69999999999999</v>
      </c>
      <c r="H15" s="20">
        <v>183.36014673129833</v>
      </c>
    </row>
    <row r="16" spans="1:82" ht="30" x14ac:dyDescent="0.25">
      <c r="A16" s="39" t="s">
        <v>47</v>
      </c>
      <c r="B16" s="36" t="s">
        <v>88</v>
      </c>
      <c r="C16" s="18" t="s">
        <v>89</v>
      </c>
      <c r="D16" s="36" t="s">
        <v>1578</v>
      </c>
      <c r="E16" s="18">
        <v>1855</v>
      </c>
      <c r="F16" s="18">
        <v>5404.2</v>
      </c>
      <c r="G16" s="20">
        <v>208</v>
      </c>
      <c r="H16" s="20">
        <v>280.41212695457932</v>
      </c>
    </row>
    <row r="17" spans="1:8" ht="30" x14ac:dyDescent="0.25">
      <c r="A17" s="39" t="s">
        <v>47</v>
      </c>
      <c r="B17" s="36" t="s">
        <v>90</v>
      </c>
      <c r="C17" s="18" t="s">
        <v>91</v>
      </c>
      <c r="D17" s="36" t="s">
        <v>1579</v>
      </c>
      <c r="E17" s="18">
        <v>1910</v>
      </c>
      <c r="F17" s="18">
        <v>2642</v>
      </c>
      <c r="G17" s="20" t="s">
        <v>5</v>
      </c>
      <c r="H17" s="20">
        <v>206.25557495457971</v>
      </c>
    </row>
    <row r="18" spans="1:8" ht="30" x14ac:dyDescent="0.25">
      <c r="A18" s="39" t="s">
        <v>50</v>
      </c>
      <c r="B18" s="36" t="s">
        <v>98</v>
      </c>
      <c r="C18" s="18" t="s">
        <v>99</v>
      </c>
      <c r="D18" s="36" t="s">
        <v>1584</v>
      </c>
      <c r="E18" s="18">
        <v>1897</v>
      </c>
      <c r="F18" s="18">
        <v>720.2</v>
      </c>
      <c r="G18" s="20">
        <v>159</v>
      </c>
      <c r="H18" s="20">
        <v>175.0055729547729</v>
      </c>
    </row>
    <row r="19" spans="1:8" x14ac:dyDescent="0.25">
      <c r="A19" s="39" t="s">
        <v>50</v>
      </c>
      <c r="B19" s="36" t="s">
        <v>100</v>
      </c>
      <c r="C19" s="18" t="s">
        <v>101</v>
      </c>
      <c r="D19" s="36" t="s">
        <v>1585</v>
      </c>
      <c r="E19" s="18">
        <v>1913</v>
      </c>
      <c r="F19" s="18">
        <v>5865.8</v>
      </c>
      <c r="G19" s="20" t="s">
        <v>5</v>
      </c>
      <c r="H19" s="20">
        <v>148.40784391289881</v>
      </c>
    </row>
    <row r="20" spans="1:8" ht="30" x14ac:dyDescent="0.25">
      <c r="A20" s="39" t="s">
        <v>50</v>
      </c>
      <c r="B20" s="36" t="s">
        <v>1590</v>
      </c>
      <c r="C20" s="18" t="s">
        <v>108</v>
      </c>
      <c r="D20" s="36" t="s">
        <v>1591</v>
      </c>
      <c r="E20" s="18">
        <v>1695</v>
      </c>
      <c r="F20" s="18">
        <v>561.88</v>
      </c>
      <c r="G20" s="20">
        <v>195</v>
      </c>
      <c r="H20" s="20">
        <v>186.39899434318039</v>
      </c>
    </row>
    <row r="21" spans="1:8" ht="30" x14ac:dyDescent="0.25">
      <c r="A21" s="39" t="s">
        <v>50</v>
      </c>
      <c r="B21" s="36" t="s">
        <v>1590</v>
      </c>
      <c r="C21" s="18" t="s">
        <v>109</v>
      </c>
      <c r="D21" s="36" t="s">
        <v>1591</v>
      </c>
      <c r="E21" s="18">
        <v>1600</v>
      </c>
      <c r="F21" s="18">
        <v>344.99</v>
      </c>
      <c r="G21" s="20">
        <v>195</v>
      </c>
      <c r="H21" s="20">
        <v>186.39899434318039</v>
      </c>
    </row>
    <row r="22" spans="1:8" ht="30" x14ac:dyDescent="0.25">
      <c r="A22" s="39" t="s">
        <v>50</v>
      </c>
      <c r="B22" s="36" t="s">
        <v>96</v>
      </c>
      <c r="C22" s="18" t="s">
        <v>119</v>
      </c>
      <c r="D22" s="36" t="s">
        <v>1597</v>
      </c>
      <c r="E22" s="18">
        <v>1883</v>
      </c>
      <c r="F22" s="18">
        <v>5341.4</v>
      </c>
      <c r="G22" s="20">
        <v>139.80000000000001</v>
      </c>
      <c r="H22" s="20">
        <v>190.6492230501367</v>
      </c>
    </row>
    <row r="23" spans="1:8" ht="30" x14ac:dyDescent="0.25">
      <c r="A23" s="39" t="s">
        <v>47</v>
      </c>
      <c r="B23" s="36" t="s">
        <v>122</v>
      </c>
      <c r="C23" s="18" t="s">
        <v>123</v>
      </c>
      <c r="D23" s="36" t="s">
        <v>1599</v>
      </c>
      <c r="E23" s="18">
        <v>1911</v>
      </c>
      <c r="F23" s="18">
        <v>10334</v>
      </c>
      <c r="G23" s="20" t="s">
        <v>5</v>
      </c>
      <c r="H23" s="20">
        <v>231.91367621443777</v>
      </c>
    </row>
    <row r="24" spans="1:8" ht="30" x14ac:dyDescent="0.25">
      <c r="A24" s="39" t="s">
        <v>47</v>
      </c>
      <c r="B24" s="36" t="s">
        <v>124</v>
      </c>
      <c r="C24" s="18" t="s">
        <v>125</v>
      </c>
      <c r="D24" s="36" t="s">
        <v>1600</v>
      </c>
      <c r="E24" s="18">
        <v>1880</v>
      </c>
      <c r="F24" s="18">
        <v>985.4</v>
      </c>
      <c r="G24" s="20">
        <v>219</v>
      </c>
      <c r="H24" s="20">
        <v>310.64872408293462</v>
      </c>
    </row>
    <row r="25" spans="1:8" ht="30" x14ac:dyDescent="0.25">
      <c r="A25" s="39" t="s">
        <v>47</v>
      </c>
      <c r="B25" s="36" t="s">
        <v>126</v>
      </c>
      <c r="C25" s="18" t="s">
        <v>127</v>
      </c>
      <c r="D25" s="36" t="s">
        <v>1601</v>
      </c>
      <c r="E25" s="18">
        <v>1890</v>
      </c>
      <c r="F25" s="18">
        <v>2898.5</v>
      </c>
      <c r="G25" s="20">
        <v>131.19999999999999</v>
      </c>
      <c r="H25" s="20">
        <v>148.15289682539682</v>
      </c>
    </row>
    <row r="26" spans="1:8" ht="30" x14ac:dyDescent="0.25">
      <c r="A26" s="39" t="s">
        <v>47</v>
      </c>
      <c r="B26" s="36" t="s">
        <v>128</v>
      </c>
      <c r="C26" s="18" t="s">
        <v>129</v>
      </c>
      <c r="D26" s="36" t="s">
        <v>1602</v>
      </c>
      <c r="E26" s="18">
        <v>1903</v>
      </c>
      <c r="F26" s="18">
        <v>3312.3</v>
      </c>
      <c r="G26" s="20">
        <v>0</v>
      </c>
      <c r="H26" s="20">
        <v>105.59647450412099</v>
      </c>
    </row>
    <row r="27" spans="1:8" ht="30" x14ac:dyDescent="0.25">
      <c r="A27" s="39" t="s">
        <v>50</v>
      </c>
      <c r="B27" s="36" t="s">
        <v>104</v>
      </c>
      <c r="C27" s="18" t="s">
        <v>133</v>
      </c>
      <c r="D27" s="36" t="s">
        <v>1605</v>
      </c>
      <c r="E27" s="18">
        <v>1898</v>
      </c>
      <c r="F27" s="18">
        <v>373.1</v>
      </c>
      <c r="G27" s="20">
        <v>187</v>
      </c>
      <c r="H27" s="20">
        <v>141.47145942610305</v>
      </c>
    </row>
    <row r="28" spans="1:8" ht="30" x14ac:dyDescent="0.25">
      <c r="A28" s="39" t="s">
        <v>50</v>
      </c>
      <c r="B28" s="36" t="s">
        <v>104</v>
      </c>
      <c r="C28" s="18" t="s">
        <v>134</v>
      </c>
      <c r="D28" s="36" t="s">
        <v>1605</v>
      </c>
      <c r="E28" s="18">
        <v>1819</v>
      </c>
      <c r="F28" s="18">
        <v>892.6</v>
      </c>
      <c r="G28" s="20">
        <v>95</v>
      </c>
      <c r="H28" s="20">
        <v>141.47145942610305</v>
      </c>
    </row>
    <row r="29" spans="1:8" ht="30" x14ac:dyDescent="0.25">
      <c r="A29" s="39" t="s">
        <v>47</v>
      </c>
      <c r="B29" s="36" t="s">
        <v>143</v>
      </c>
      <c r="C29" s="18" t="s">
        <v>144</v>
      </c>
      <c r="D29" s="36" t="s">
        <v>1612</v>
      </c>
      <c r="E29" s="18">
        <v>1746</v>
      </c>
      <c r="F29" s="18">
        <v>350.3</v>
      </c>
      <c r="G29" s="20">
        <v>148.69999999999999</v>
      </c>
      <c r="H29" s="20">
        <v>165.63280858317455</v>
      </c>
    </row>
    <row r="30" spans="1:8" ht="30" x14ac:dyDescent="0.25">
      <c r="A30" s="39" t="s">
        <v>47</v>
      </c>
      <c r="B30" s="36" t="s">
        <v>143</v>
      </c>
      <c r="C30" s="18" t="s">
        <v>145</v>
      </c>
      <c r="D30" s="36" t="s">
        <v>1613</v>
      </c>
      <c r="E30" s="18">
        <v>1650</v>
      </c>
      <c r="F30" s="18">
        <v>423.9</v>
      </c>
      <c r="G30" s="20">
        <v>108.1</v>
      </c>
      <c r="H30" s="20">
        <v>165.63280858317455</v>
      </c>
    </row>
    <row r="31" spans="1:8" x14ac:dyDescent="0.25">
      <c r="A31" s="39" t="s">
        <v>47</v>
      </c>
      <c r="B31" s="36" t="s">
        <v>146</v>
      </c>
      <c r="C31" s="18" t="s">
        <v>147</v>
      </c>
      <c r="D31" s="36" t="s">
        <v>1614</v>
      </c>
      <c r="E31" s="18">
        <v>1680</v>
      </c>
      <c r="F31" s="18">
        <v>1188.0999999999999</v>
      </c>
      <c r="G31" s="20">
        <v>152</v>
      </c>
      <c r="H31" s="20">
        <v>111.74584941257183</v>
      </c>
    </row>
    <row r="32" spans="1:8" ht="30" x14ac:dyDescent="0.25">
      <c r="A32" s="39" t="s">
        <v>47</v>
      </c>
      <c r="B32" s="36" t="s">
        <v>148</v>
      </c>
      <c r="C32" s="18" t="s">
        <v>149</v>
      </c>
      <c r="D32" s="36" t="s">
        <v>1615</v>
      </c>
      <c r="E32" s="18">
        <v>1900</v>
      </c>
      <c r="F32" s="18">
        <v>4815.3</v>
      </c>
      <c r="G32" s="20" t="s">
        <v>5</v>
      </c>
      <c r="H32" s="20">
        <v>234.95138664217052</v>
      </c>
    </row>
    <row r="33" spans="1:8" ht="30" x14ac:dyDescent="0.25">
      <c r="A33" s="39" t="s">
        <v>47</v>
      </c>
      <c r="B33" s="36" t="s">
        <v>55</v>
      </c>
      <c r="C33" s="18" t="s">
        <v>150</v>
      </c>
      <c r="D33" s="36" t="s">
        <v>1616</v>
      </c>
      <c r="E33" s="18">
        <v>1933</v>
      </c>
      <c r="F33" s="18">
        <v>285.10000000000002</v>
      </c>
      <c r="G33" s="20">
        <v>175.5</v>
      </c>
      <c r="H33" s="20">
        <v>185.15479079497911</v>
      </c>
    </row>
    <row r="34" spans="1:8" x14ac:dyDescent="0.25">
      <c r="A34" s="39" t="s">
        <v>50</v>
      </c>
      <c r="B34" s="36" t="s">
        <v>1590</v>
      </c>
      <c r="C34" s="18" t="s">
        <v>151</v>
      </c>
      <c r="D34" s="36" t="s">
        <v>1617</v>
      </c>
      <c r="E34" s="18">
        <v>1748</v>
      </c>
      <c r="F34" s="18">
        <v>692.2</v>
      </c>
      <c r="G34" s="20">
        <v>175.6</v>
      </c>
      <c r="H34" s="20">
        <v>178.78388554099274</v>
      </c>
    </row>
    <row r="35" spans="1:8" x14ac:dyDescent="0.25">
      <c r="A35" s="39" t="s">
        <v>50</v>
      </c>
      <c r="B35" s="36" t="s">
        <v>1590</v>
      </c>
      <c r="C35" s="18" t="s">
        <v>152</v>
      </c>
      <c r="D35" s="36" t="s">
        <v>1618</v>
      </c>
      <c r="E35" s="18">
        <v>1724</v>
      </c>
      <c r="F35" s="18">
        <v>4290</v>
      </c>
      <c r="G35" s="20">
        <v>177</v>
      </c>
      <c r="H35" s="20">
        <v>178.78388554099274</v>
      </c>
    </row>
    <row r="36" spans="1:8" x14ac:dyDescent="0.25">
      <c r="A36" s="39" t="s">
        <v>47</v>
      </c>
      <c r="B36" s="36" t="s">
        <v>1590</v>
      </c>
      <c r="C36" s="18" t="s">
        <v>153</v>
      </c>
      <c r="D36" s="36" t="s">
        <v>1619</v>
      </c>
      <c r="E36" s="18">
        <v>1932</v>
      </c>
      <c r="F36" s="18">
        <v>756.3</v>
      </c>
      <c r="G36" s="20">
        <v>131</v>
      </c>
      <c r="H36" s="20">
        <v>178.78388554099274</v>
      </c>
    </row>
    <row r="37" spans="1:8" ht="30" x14ac:dyDescent="0.25">
      <c r="A37" s="39" t="s">
        <v>50</v>
      </c>
      <c r="B37" s="36" t="s">
        <v>1590</v>
      </c>
      <c r="C37" s="18" t="s">
        <v>154</v>
      </c>
      <c r="D37" s="36" t="s">
        <v>1620</v>
      </c>
      <c r="E37" s="18">
        <v>1724</v>
      </c>
      <c r="F37" s="18">
        <v>985.6</v>
      </c>
      <c r="G37" s="20">
        <v>129</v>
      </c>
      <c r="H37" s="20">
        <v>178.78388554099274</v>
      </c>
    </row>
    <row r="38" spans="1:8" ht="30" x14ac:dyDescent="0.25">
      <c r="A38" s="39" t="s">
        <v>47</v>
      </c>
      <c r="B38" s="36" t="s">
        <v>1621</v>
      </c>
      <c r="C38" s="18" t="s">
        <v>155</v>
      </c>
      <c r="D38" s="36" t="s">
        <v>1622</v>
      </c>
      <c r="E38" s="18">
        <v>1750</v>
      </c>
      <c r="F38" s="18">
        <v>828.2</v>
      </c>
      <c r="G38" s="20" t="s">
        <v>5</v>
      </c>
      <c r="H38" s="20">
        <v>166.51090086384204</v>
      </c>
    </row>
    <row r="39" spans="1:8" ht="30" x14ac:dyDescent="0.25">
      <c r="A39" s="39" t="s">
        <v>50</v>
      </c>
      <c r="B39" s="36" t="s">
        <v>156</v>
      </c>
      <c r="C39" s="18" t="s">
        <v>157</v>
      </c>
      <c r="D39" s="36" t="s">
        <v>1623</v>
      </c>
      <c r="E39" s="18">
        <v>1787</v>
      </c>
      <c r="F39" s="18">
        <v>2582.1</v>
      </c>
      <c r="G39" s="20">
        <v>196.9</v>
      </c>
      <c r="H39" s="20">
        <v>64.551411641686997</v>
      </c>
    </row>
    <row r="40" spans="1:8" x14ac:dyDescent="0.25">
      <c r="A40" s="39" t="s">
        <v>50</v>
      </c>
      <c r="B40" s="36" t="s">
        <v>158</v>
      </c>
      <c r="C40" s="18" t="s">
        <v>159</v>
      </c>
      <c r="D40" s="36" t="s">
        <v>1624</v>
      </c>
      <c r="E40" s="18">
        <v>1400</v>
      </c>
      <c r="F40" s="18">
        <v>14010</v>
      </c>
      <c r="G40" s="20" t="s">
        <v>5</v>
      </c>
      <c r="H40" s="20">
        <v>160.68459610473326</v>
      </c>
    </row>
    <row r="41" spans="1:8" x14ac:dyDescent="0.25">
      <c r="A41" s="39" t="s">
        <v>50</v>
      </c>
      <c r="B41" s="36" t="s">
        <v>135</v>
      </c>
      <c r="C41" s="18" t="s">
        <v>160</v>
      </c>
      <c r="D41" s="36" t="s">
        <v>1624</v>
      </c>
      <c r="E41" s="18">
        <v>1812</v>
      </c>
      <c r="F41" s="18">
        <v>309.43</v>
      </c>
      <c r="G41" s="20" t="s">
        <v>5</v>
      </c>
      <c r="H41" s="20">
        <v>160.68459610473326</v>
      </c>
    </row>
    <row r="42" spans="1:8" ht="30" x14ac:dyDescent="0.25">
      <c r="A42" s="39" t="s">
        <v>47</v>
      </c>
      <c r="B42" s="36" t="s">
        <v>1625</v>
      </c>
      <c r="C42" s="18" t="s">
        <v>161</v>
      </c>
      <c r="D42" s="36" t="s">
        <v>1626</v>
      </c>
      <c r="E42" s="18">
        <v>1800</v>
      </c>
      <c r="F42" s="18">
        <v>2316</v>
      </c>
      <c r="G42" s="20">
        <v>160.19999999999999</v>
      </c>
      <c r="H42" s="20">
        <v>232.52215630397239</v>
      </c>
    </row>
    <row r="43" spans="1:8" ht="30" x14ac:dyDescent="0.25">
      <c r="A43" s="39" t="s">
        <v>47</v>
      </c>
      <c r="B43" s="36" t="s">
        <v>143</v>
      </c>
      <c r="C43" s="18" t="s">
        <v>162</v>
      </c>
      <c r="D43" s="36" t="s">
        <v>1627</v>
      </c>
      <c r="E43" s="18">
        <v>1880</v>
      </c>
      <c r="F43" s="18">
        <v>713.6</v>
      </c>
      <c r="G43" s="20">
        <v>159</v>
      </c>
      <c r="H43" s="20">
        <v>145.48512370811153</v>
      </c>
    </row>
    <row r="44" spans="1:8" ht="30" x14ac:dyDescent="0.25">
      <c r="A44" s="39" t="s">
        <v>47</v>
      </c>
      <c r="B44" s="36" t="s">
        <v>143</v>
      </c>
      <c r="C44" s="18" t="s">
        <v>163</v>
      </c>
      <c r="D44" s="36" t="s">
        <v>1628</v>
      </c>
      <c r="E44" s="18">
        <v>1780</v>
      </c>
      <c r="F44" s="18">
        <v>991.6</v>
      </c>
      <c r="G44" s="20">
        <v>164</v>
      </c>
      <c r="H44" s="20">
        <v>145.48512370811153</v>
      </c>
    </row>
    <row r="45" spans="1:8" ht="30" x14ac:dyDescent="0.25">
      <c r="A45" s="39" t="s">
        <v>50</v>
      </c>
      <c r="B45" s="36" t="s">
        <v>164</v>
      </c>
      <c r="C45" s="18" t="s">
        <v>165</v>
      </c>
      <c r="D45" s="36" t="s">
        <v>1629</v>
      </c>
      <c r="E45" s="18">
        <v>1880</v>
      </c>
      <c r="F45" s="18">
        <v>2481.3000000000002</v>
      </c>
      <c r="G45" s="20">
        <v>183</v>
      </c>
      <c r="H45" s="20">
        <v>118.97954244800545</v>
      </c>
    </row>
    <row r="46" spans="1:8" ht="30" x14ac:dyDescent="0.25">
      <c r="A46" s="39" t="s">
        <v>50</v>
      </c>
      <c r="B46" s="36" t="s">
        <v>169</v>
      </c>
      <c r="C46" s="18" t="s">
        <v>170</v>
      </c>
      <c r="D46" s="36" t="s">
        <v>1631</v>
      </c>
      <c r="E46" s="18">
        <v>1870</v>
      </c>
      <c r="F46" s="18">
        <v>653</v>
      </c>
      <c r="G46" s="20">
        <v>234</v>
      </c>
      <c r="H46" s="20">
        <v>166.83767228177643</v>
      </c>
    </row>
    <row r="47" spans="1:8" x14ac:dyDescent="0.25">
      <c r="A47" s="39" t="s">
        <v>47</v>
      </c>
      <c r="B47" s="36" t="s">
        <v>1643</v>
      </c>
      <c r="C47" s="18" t="s">
        <v>186</v>
      </c>
      <c r="D47" s="36" t="s">
        <v>1644</v>
      </c>
      <c r="E47" s="18">
        <v>1812</v>
      </c>
      <c r="F47" s="18">
        <v>3169.4</v>
      </c>
      <c r="G47" s="20" t="s">
        <v>5</v>
      </c>
      <c r="H47" s="20">
        <v>162.48984782608699</v>
      </c>
    </row>
    <row r="48" spans="1:8" x14ac:dyDescent="0.25">
      <c r="A48" s="39" t="s">
        <v>50</v>
      </c>
      <c r="B48" s="36" t="s">
        <v>187</v>
      </c>
      <c r="C48" s="18" t="s">
        <v>188</v>
      </c>
      <c r="D48" s="36" t="s">
        <v>1645</v>
      </c>
      <c r="E48" s="18">
        <v>1900</v>
      </c>
      <c r="F48" s="18">
        <v>1376</v>
      </c>
      <c r="G48" s="20" t="s">
        <v>5</v>
      </c>
      <c r="H48" s="20">
        <v>175.71782971901109</v>
      </c>
    </row>
    <row r="49" spans="1:8" x14ac:dyDescent="0.25">
      <c r="A49" s="39" t="s">
        <v>47</v>
      </c>
      <c r="B49" s="36" t="s">
        <v>51</v>
      </c>
      <c r="C49" s="18" t="s">
        <v>192</v>
      </c>
      <c r="D49" s="36" t="s">
        <v>1647</v>
      </c>
      <c r="E49" s="18">
        <v>1640</v>
      </c>
      <c r="F49" s="18">
        <v>1470.1</v>
      </c>
      <c r="G49" s="20">
        <v>152.6</v>
      </c>
      <c r="H49" s="20">
        <v>158.39671922280621</v>
      </c>
    </row>
    <row r="50" spans="1:8" x14ac:dyDescent="0.25">
      <c r="A50" s="39" t="s">
        <v>50</v>
      </c>
      <c r="B50" s="36" t="s">
        <v>88</v>
      </c>
      <c r="C50" s="18" t="s">
        <v>201</v>
      </c>
      <c r="D50" s="36" t="s">
        <v>1651</v>
      </c>
      <c r="E50" s="18">
        <v>1848</v>
      </c>
      <c r="F50" s="18">
        <v>5996.5</v>
      </c>
      <c r="G50" s="20">
        <v>150.30000000000001</v>
      </c>
      <c r="H50" s="20">
        <v>119.52758442424746</v>
      </c>
    </row>
    <row r="51" spans="1:8" ht="30" x14ac:dyDescent="0.25">
      <c r="A51" s="39" t="s">
        <v>47</v>
      </c>
      <c r="B51" s="36" t="s">
        <v>1654</v>
      </c>
      <c r="C51" s="18" t="s">
        <v>203</v>
      </c>
      <c r="D51" s="36" t="s">
        <v>1655</v>
      </c>
      <c r="E51" s="18">
        <v>1910</v>
      </c>
      <c r="F51" s="18">
        <v>724.7</v>
      </c>
      <c r="G51" s="20">
        <v>151.6</v>
      </c>
      <c r="H51" s="20">
        <v>120.60742376155648</v>
      </c>
    </row>
    <row r="52" spans="1:8" ht="30" x14ac:dyDescent="0.25">
      <c r="A52" s="39" t="s">
        <v>50</v>
      </c>
      <c r="B52" s="36" t="s">
        <v>204</v>
      </c>
      <c r="C52" s="18" t="s">
        <v>205</v>
      </c>
      <c r="D52" s="36" t="s">
        <v>1656</v>
      </c>
      <c r="E52" s="18">
        <v>1785</v>
      </c>
      <c r="F52" s="18">
        <v>625.79999999999995</v>
      </c>
      <c r="G52" s="20">
        <v>189</v>
      </c>
      <c r="H52" s="20">
        <v>155.32786885245901</v>
      </c>
    </row>
    <row r="53" spans="1:8" ht="30" x14ac:dyDescent="0.25">
      <c r="A53" s="39" t="s">
        <v>50</v>
      </c>
      <c r="B53" s="36" t="s">
        <v>213</v>
      </c>
      <c r="C53" s="18" t="s">
        <v>214</v>
      </c>
      <c r="D53" s="36" t="s">
        <v>1665</v>
      </c>
      <c r="E53" s="18">
        <v>1900</v>
      </c>
      <c r="F53" s="18">
        <v>349.9</v>
      </c>
      <c r="G53" s="20">
        <v>140</v>
      </c>
      <c r="H53" s="20">
        <v>162.74598396689939</v>
      </c>
    </row>
    <row r="54" spans="1:8" ht="30" x14ac:dyDescent="0.25">
      <c r="A54" s="39" t="s">
        <v>50</v>
      </c>
      <c r="B54" s="36" t="s">
        <v>96</v>
      </c>
      <c r="C54" s="18" t="s">
        <v>217</v>
      </c>
      <c r="D54" s="36" t="s">
        <v>1667</v>
      </c>
      <c r="E54" s="18">
        <v>1925</v>
      </c>
      <c r="F54" s="18">
        <v>412.2</v>
      </c>
      <c r="G54" s="20">
        <v>130</v>
      </c>
      <c r="H54" s="20">
        <v>152.65211062590976</v>
      </c>
    </row>
    <row r="55" spans="1:8" ht="45" x14ac:dyDescent="0.25">
      <c r="A55" s="39" t="s">
        <v>50</v>
      </c>
      <c r="B55" s="36" t="s">
        <v>246</v>
      </c>
      <c r="C55" s="18" t="s">
        <v>247</v>
      </c>
      <c r="D55" s="36" t="s">
        <v>1690</v>
      </c>
      <c r="E55" s="18">
        <v>1800</v>
      </c>
      <c r="F55" s="18">
        <v>10981.1</v>
      </c>
      <c r="G55" s="20" t="s">
        <v>5</v>
      </c>
      <c r="H55" s="20">
        <v>163.78049875571847</v>
      </c>
    </row>
    <row r="56" spans="1:8" ht="45" x14ac:dyDescent="0.25">
      <c r="A56" s="39" t="s">
        <v>50</v>
      </c>
      <c r="B56" s="36" t="s">
        <v>246</v>
      </c>
      <c r="C56" s="18" t="s">
        <v>248</v>
      </c>
      <c r="D56" s="36" t="s">
        <v>1690</v>
      </c>
      <c r="E56" s="18">
        <v>1800</v>
      </c>
      <c r="F56" s="18">
        <v>582.70000000000005</v>
      </c>
      <c r="G56" s="20" t="s">
        <v>5</v>
      </c>
      <c r="H56" s="20">
        <v>163.78049875571847</v>
      </c>
    </row>
    <row r="57" spans="1:8" ht="45" x14ac:dyDescent="0.25">
      <c r="A57" s="39" t="s">
        <v>50</v>
      </c>
      <c r="B57" s="36" t="s">
        <v>246</v>
      </c>
      <c r="C57" s="18" t="s">
        <v>249</v>
      </c>
      <c r="D57" s="36" t="s">
        <v>1690</v>
      </c>
      <c r="E57" s="18">
        <v>1800</v>
      </c>
      <c r="F57" s="18">
        <v>439.6</v>
      </c>
      <c r="G57" s="20" t="s">
        <v>5</v>
      </c>
      <c r="H57" s="20">
        <v>163.78049875571847</v>
      </c>
    </row>
    <row r="58" spans="1:8" ht="45" x14ac:dyDescent="0.25">
      <c r="A58" s="39" t="s">
        <v>50</v>
      </c>
      <c r="B58" s="36" t="s">
        <v>246</v>
      </c>
      <c r="C58" s="18" t="s">
        <v>250</v>
      </c>
      <c r="D58" s="36" t="s">
        <v>1690</v>
      </c>
      <c r="E58" s="18">
        <v>1800</v>
      </c>
      <c r="F58" s="18">
        <v>800.8</v>
      </c>
      <c r="G58" s="20" t="s">
        <v>5</v>
      </c>
      <c r="H58" s="20">
        <v>163.78049875571847</v>
      </c>
    </row>
    <row r="59" spans="1:8" ht="30" x14ac:dyDescent="0.25">
      <c r="A59" s="39" t="s">
        <v>47</v>
      </c>
      <c r="B59" s="36" t="s">
        <v>1694</v>
      </c>
      <c r="C59" s="18" t="s">
        <v>265</v>
      </c>
      <c r="D59" s="36" t="s">
        <v>1695</v>
      </c>
      <c r="E59" s="18">
        <v>1900</v>
      </c>
      <c r="F59" s="18">
        <v>1392.8</v>
      </c>
      <c r="G59" s="20" t="s">
        <v>5</v>
      </c>
      <c r="H59" s="20">
        <v>124.84637708213671</v>
      </c>
    </row>
    <row r="60" spans="1:8" ht="30" x14ac:dyDescent="0.25">
      <c r="A60" s="39" t="s">
        <v>47</v>
      </c>
      <c r="B60" s="36" t="s">
        <v>267</v>
      </c>
      <c r="C60" s="18" t="s">
        <v>270</v>
      </c>
      <c r="D60" s="36" t="s">
        <v>1698</v>
      </c>
      <c r="E60" s="18">
        <v>1812</v>
      </c>
      <c r="F60" s="18">
        <v>2876.1</v>
      </c>
      <c r="G60" s="20">
        <v>211.3</v>
      </c>
      <c r="H60" s="20">
        <v>237.83810063016281</v>
      </c>
    </row>
    <row r="61" spans="1:8" ht="30" x14ac:dyDescent="0.25">
      <c r="A61" s="39" t="s">
        <v>50</v>
      </c>
      <c r="B61" s="36" t="s">
        <v>131</v>
      </c>
      <c r="C61" s="18" t="s">
        <v>277</v>
      </c>
      <c r="D61" s="36" t="s">
        <v>1703</v>
      </c>
      <c r="E61" s="18">
        <v>1909</v>
      </c>
      <c r="F61" s="18">
        <v>1235.2</v>
      </c>
      <c r="G61" s="20">
        <v>180</v>
      </c>
      <c r="H61" s="20">
        <v>168.34163430051026</v>
      </c>
    </row>
    <row r="62" spans="1:8" ht="45" x14ac:dyDescent="0.25">
      <c r="A62" s="39" t="s">
        <v>50</v>
      </c>
      <c r="B62" s="36" t="s">
        <v>311</v>
      </c>
      <c r="C62" s="18" t="s">
        <v>312</v>
      </c>
      <c r="D62" s="36" t="s">
        <v>1719</v>
      </c>
      <c r="E62" s="18">
        <v>1962</v>
      </c>
      <c r="F62" s="18">
        <v>293.2</v>
      </c>
      <c r="G62" s="20" t="s">
        <v>5</v>
      </c>
      <c r="H62" s="20">
        <v>27.164381024742159</v>
      </c>
    </row>
    <row r="63" spans="1:8" ht="45" x14ac:dyDescent="0.25">
      <c r="A63" s="39" t="s">
        <v>50</v>
      </c>
      <c r="B63" s="36" t="s">
        <v>311</v>
      </c>
      <c r="C63" s="18" t="s">
        <v>313</v>
      </c>
      <c r="D63" s="36" t="s">
        <v>1719</v>
      </c>
      <c r="E63" s="18">
        <v>1890</v>
      </c>
      <c r="F63" s="18">
        <v>356.3</v>
      </c>
      <c r="G63" s="20" t="s">
        <v>5</v>
      </c>
      <c r="H63" s="20">
        <v>27.164381024742159</v>
      </c>
    </row>
    <row r="64" spans="1:8" ht="30" x14ac:dyDescent="0.25">
      <c r="A64" s="39" t="s">
        <v>47</v>
      </c>
      <c r="B64" s="36" t="s">
        <v>316</v>
      </c>
      <c r="C64" s="18" t="s">
        <v>317</v>
      </c>
      <c r="D64" s="36" t="s">
        <v>1722</v>
      </c>
      <c r="E64" s="18">
        <v>1931</v>
      </c>
      <c r="F64" s="18">
        <v>1412.8</v>
      </c>
      <c r="G64" s="20">
        <v>178</v>
      </c>
      <c r="H64" s="20">
        <v>248.84077739529545</v>
      </c>
    </row>
    <row r="65" spans="1:8" ht="30" x14ac:dyDescent="0.25">
      <c r="A65" s="39" t="s">
        <v>50</v>
      </c>
      <c r="B65" s="36" t="s">
        <v>337</v>
      </c>
      <c r="C65" s="18" t="s">
        <v>338</v>
      </c>
      <c r="D65" s="36" t="s">
        <v>1736</v>
      </c>
      <c r="E65" s="18">
        <v>1500</v>
      </c>
      <c r="F65" s="18">
        <v>345.03</v>
      </c>
      <c r="G65" s="20">
        <v>207.9</v>
      </c>
      <c r="H65" s="20">
        <v>195.36325252818122</v>
      </c>
    </row>
    <row r="66" spans="1:8" ht="45" x14ac:dyDescent="0.25">
      <c r="A66" s="39" t="s">
        <v>50</v>
      </c>
      <c r="B66" s="36" t="s">
        <v>337</v>
      </c>
      <c r="C66" s="18" t="s">
        <v>339</v>
      </c>
      <c r="D66" s="36" t="s">
        <v>1737</v>
      </c>
      <c r="E66" s="18">
        <v>1930</v>
      </c>
      <c r="F66" s="18">
        <v>737.8</v>
      </c>
      <c r="G66" s="20">
        <v>118.4</v>
      </c>
      <c r="H66" s="20">
        <v>195.36325252818122</v>
      </c>
    </row>
    <row r="67" spans="1:8" ht="45" x14ac:dyDescent="0.25">
      <c r="A67" s="39" t="s">
        <v>50</v>
      </c>
      <c r="B67" s="36" t="s">
        <v>337</v>
      </c>
      <c r="C67" s="18" t="s">
        <v>341</v>
      </c>
      <c r="D67" s="36" t="s">
        <v>1737</v>
      </c>
      <c r="E67" s="18">
        <v>1930</v>
      </c>
      <c r="F67" s="18">
        <v>259</v>
      </c>
      <c r="G67" s="20">
        <v>179.60000000000002</v>
      </c>
      <c r="H67" s="20">
        <v>195.36325252818122</v>
      </c>
    </row>
    <row r="68" spans="1:8" ht="45" x14ac:dyDescent="0.25">
      <c r="A68" s="39" t="s">
        <v>50</v>
      </c>
      <c r="B68" s="36" t="s">
        <v>337</v>
      </c>
      <c r="C68" s="18" t="s">
        <v>342</v>
      </c>
      <c r="D68" s="36" t="s">
        <v>1737</v>
      </c>
      <c r="E68" s="18">
        <v>1930</v>
      </c>
      <c r="F68" s="18">
        <v>383.4</v>
      </c>
      <c r="G68" s="20">
        <v>256.2</v>
      </c>
      <c r="H68" s="20">
        <v>195.36325252818122</v>
      </c>
    </row>
    <row r="69" spans="1:8" ht="30" x14ac:dyDescent="0.25">
      <c r="A69" s="39" t="s">
        <v>345</v>
      </c>
      <c r="B69" s="36" t="s">
        <v>453</v>
      </c>
      <c r="C69" s="18" t="s">
        <v>454</v>
      </c>
      <c r="D69" s="36" t="s">
        <v>1812</v>
      </c>
      <c r="E69" s="18">
        <v>1999</v>
      </c>
      <c r="F69" s="18">
        <v>1282.3</v>
      </c>
      <c r="G69" s="20" t="s">
        <v>5</v>
      </c>
      <c r="H69" s="20">
        <v>368.90771673312656</v>
      </c>
    </row>
    <row r="70" spans="1:8" ht="30" x14ac:dyDescent="0.25">
      <c r="A70" s="39" t="s">
        <v>345</v>
      </c>
      <c r="B70" s="36" t="s">
        <v>327</v>
      </c>
      <c r="C70" s="18" t="s">
        <v>493</v>
      </c>
      <c r="D70" s="36" t="s">
        <v>1840</v>
      </c>
      <c r="E70" s="18">
        <v>1904</v>
      </c>
      <c r="F70" s="18">
        <v>496.2</v>
      </c>
      <c r="G70" s="20" t="s">
        <v>5</v>
      </c>
      <c r="H70" s="20">
        <v>507.41694662636024</v>
      </c>
    </row>
    <row r="71" spans="1:8" ht="45" x14ac:dyDescent="0.25">
      <c r="A71" s="39" t="s">
        <v>345</v>
      </c>
      <c r="B71" s="36" t="s">
        <v>497</v>
      </c>
      <c r="C71" s="18" t="s">
        <v>498</v>
      </c>
      <c r="D71" s="36" t="s">
        <v>1844</v>
      </c>
      <c r="E71" s="18">
        <v>1930</v>
      </c>
      <c r="F71" s="18">
        <v>358.3</v>
      </c>
      <c r="G71" s="20" t="s">
        <v>5</v>
      </c>
      <c r="H71" s="20">
        <v>404.44429749227072</v>
      </c>
    </row>
    <row r="72" spans="1:8" ht="30" x14ac:dyDescent="0.25">
      <c r="A72" s="39" t="s">
        <v>345</v>
      </c>
      <c r="B72" s="36" t="s">
        <v>327</v>
      </c>
      <c r="C72" s="18" t="s">
        <v>499</v>
      </c>
      <c r="D72" s="36" t="s">
        <v>1845</v>
      </c>
      <c r="E72" s="18">
        <v>1895</v>
      </c>
      <c r="F72" s="18">
        <v>577.6</v>
      </c>
      <c r="G72" s="20" t="s">
        <v>5</v>
      </c>
      <c r="H72" s="20">
        <v>210.93605724838412</v>
      </c>
    </row>
    <row r="73" spans="1:8" ht="30" x14ac:dyDescent="0.25">
      <c r="A73" s="39" t="s">
        <v>345</v>
      </c>
      <c r="B73" s="36" t="s">
        <v>443</v>
      </c>
      <c r="C73" s="18" t="s">
        <v>558</v>
      </c>
      <c r="D73" s="36" t="s">
        <v>1894</v>
      </c>
      <c r="E73" s="18" t="s">
        <v>4</v>
      </c>
      <c r="F73" s="18">
        <v>950.6</v>
      </c>
      <c r="G73" s="20" t="s">
        <v>5</v>
      </c>
      <c r="H73" s="20">
        <v>234.58912696603602</v>
      </c>
    </row>
    <row r="74" spans="1:8" x14ac:dyDescent="0.25">
      <c r="A74" s="39" t="s">
        <v>578</v>
      </c>
      <c r="B74" s="36" t="s">
        <v>597</v>
      </c>
      <c r="C74" s="18" t="s">
        <v>598</v>
      </c>
      <c r="D74" s="36" t="s">
        <v>1919</v>
      </c>
      <c r="E74" s="18">
        <v>1900</v>
      </c>
      <c r="F74" s="18">
        <v>2558</v>
      </c>
      <c r="G74" s="20">
        <v>112.97</v>
      </c>
      <c r="H74" s="20">
        <v>126.75540787073234</v>
      </c>
    </row>
    <row r="75" spans="1:8" ht="30" x14ac:dyDescent="0.25">
      <c r="A75" s="39" t="s">
        <v>575</v>
      </c>
      <c r="B75" s="36" t="s">
        <v>575</v>
      </c>
      <c r="C75" s="18" t="s">
        <v>622</v>
      </c>
      <c r="D75" s="36" t="s">
        <v>1934</v>
      </c>
      <c r="E75" s="18">
        <v>1900</v>
      </c>
      <c r="F75" s="18">
        <v>984</v>
      </c>
      <c r="G75" s="20">
        <v>142.16999999999999</v>
      </c>
      <c r="H75" s="20">
        <v>112.21341463414635</v>
      </c>
    </row>
    <row r="76" spans="1:8" ht="30" x14ac:dyDescent="0.25">
      <c r="A76" s="39" t="s">
        <v>575</v>
      </c>
      <c r="B76" s="36" t="s">
        <v>575</v>
      </c>
      <c r="C76" s="18" t="s">
        <v>625</v>
      </c>
      <c r="D76" s="36" t="s">
        <v>1937</v>
      </c>
      <c r="E76" s="18">
        <v>1860</v>
      </c>
      <c r="F76" s="18">
        <v>3004</v>
      </c>
      <c r="G76" s="20">
        <v>205.72</v>
      </c>
      <c r="H76" s="20">
        <v>180.78228535057451</v>
      </c>
    </row>
    <row r="77" spans="1:8" ht="30" x14ac:dyDescent="0.25">
      <c r="A77" s="39" t="s">
        <v>575</v>
      </c>
      <c r="B77" s="36" t="s">
        <v>575</v>
      </c>
      <c r="C77" s="18" t="s">
        <v>628</v>
      </c>
      <c r="D77" s="36" t="s">
        <v>1938</v>
      </c>
      <c r="E77" s="18">
        <v>1925</v>
      </c>
      <c r="F77" s="18">
        <v>365.8</v>
      </c>
      <c r="G77" s="20">
        <v>331.79</v>
      </c>
      <c r="H77" s="20">
        <v>246.35474782957311</v>
      </c>
    </row>
    <row r="78" spans="1:8" ht="30" x14ac:dyDescent="0.25">
      <c r="A78" s="39" t="s">
        <v>575</v>
      </c>
      <c r="B78" s="36" t="s">
        <v>575</v>
      </c>
      <c r="C78" s="18" t="s">
        <v>629</v>
      </c>
      <c r="D78" s="36" t="s">
        <v>1939</v>
      </c>
      <c r="E78" s="18">
        <v>1925</v>
      </c>
      <c r="F78" s="18">
        <v>608.1</v>
      </c>
      <c r="G78" s="20">
        <v>239.49</v>
      </c>
      <c r="H78" s="20">
        <v>152.09334739030382</v>
      </c>
    </row>
    <row r="79" spans="1:8" ht="30" x14ac:dyDescent="0.25">
      <c r="A79" s="39" t="s">
        <v>575</v>
      </c>
      <c r="B79" s="36" t="s">
        <v>575</v>
      </c>
      <c r="C79" s="18" t="s">
        <v>631</v>
      </c>
      <c r="D79" s="36" t="s">
        <v>1940</v>
      </c>
      <c r="E79" s="18">
        <v>1905</v>
      </c>
      <c r="F79" s="18">
        <v>7770</v>
      </c>
      <c r="G79" s="20">
        <v>52.73</v>
      </c>
      <c r="H79" s="20">
        <v>94.674373546887111</v>
      </c>
    </row>
    <row r="80" spans="1:8" ht="30" x14ac:dyDescent="0.25">
      <c r="A80" s="39" t="s">
        <v>575</v>
      </c>
      <c r="B80" s="36" t="s">
        <v>575</v>
      </c>
      <c r="C80" s="18" t="s">
        <v>635</v>
      </c>
      <c r="D80" s="36" t="s">
        <v>1944</v>
      </c>
      <c r="E80" s="18">
        <v>1866</v>
      </c>
      <c r="F80" s="18">
        <v>15535.5</v>
      </c>
      <c r="G80" s="20">
        <v>167.43</v>
      </c>
      <c r="H80" s="20">
        <v>164.90840176051441</v>
      </c>
    </row>
    <row r="81" spans="1:8" ht="30" x14ac:dyDescent="0.25">
      <c r="A81" s="39" t="s">
        <v>575</v>
      </c>
      <c r="B81" s="36" t="s">
        <v>575</v>
      </c>
      <c r="C81" s="18" t="s">
        <v>650</v>
      </c>
      <c r="D81" s="36" t="s">
        <v>1959</v>
      </c>
      <c r="E81" s="18">
        <v>1933</v>
      </c>
      <c r="F81" s="18">
        <v>1038.0999999999999</v>
      </c>
      <c r="G81" s="20">
        <v>166</v>
      </c>
      <c r="H81" s="20">
        <v>147.78458159687767</v>
      </c>
    </row>
    <row r="82" spans="1:8" ht="30" x14ac:dyDescent="0.25">
      <c r="A82" s="39" t="s">
        <v>575</v>
      </c>
      <c r="B82" s="36" t="s">
        <v>575</v>
      </c>
      <c r="C82" s="18" t="s">
        <v>651</v>
      </c>
      <c r="D82" s="36" t="s">
        <v>1960</v>
      </c>
      <c r="E82" s="18" t="s">
        <v>5</v>
      </c>
      <c r="F82" s="18">
        <v>674.7</v>
      </c>
      <c r="G82" s="20">
        <v>166</v>
      </c>
      <c r="H82" s="20">
        <v>147.78458159687767</v>
      </c>
    </row>
    <row r="83" spans="1:8" ht="30" x14ac:dyDescent="0.25">
      <c r="A83" s="39" t="s">
        <v>575</v>
      </c>
      <c r="B83" s="36" t="s">
        <v>575</v>
      </c>
      <c r="C83" s="18" t="s">
        <v>655</v>
      </c>
      <c r="D83" s="36" t="s">
        <v>1964</v>
      </c>
      <c r="E83" s="18">
        <v>1911</v>
      </c>
      <c r="F83" s="18">
        <v>4433</v>
      </c>
      <c r="G83" s="20">
        <v>169.79</v>
      </c>
      <c r="H83" s="20">
        <v>108.2008911060376</v>
      </c>
    </row>
    <row r="84" spans="1:8" ht="30" x14ac:dyDescent="0.25">
      <c r="A84" s="39" t="s">
        <v>664</v>
      </c>
      <c r="B84" s="36" t="s">
        <v>670</v>
      </c>
      <c r="C84" s="18" t="s">
        <v>671</v>
      </c>
      <c r="D84" s="36" t="s">
        <v>1971</v>
      </c>
      <c r="E84" s="18">
        <v>1910</v>
      </c>
      <c r="F84" s="18">
        <v>870.2</v>
      </c>
      <c r="G84" s="20">
        <v>36.96</v>
      </c>
      <c r="H84" s="20">
        <v>141.71247988968054</v>
      </c>
    </row>
    <row r="85" spans="1:8" ht="30" x14ac:dyDescent="0.25">
      <c r="A85" s="39" t="s">
        <v>664</v>
      </c>
      <c r="B85" s="36" t="s">
        <v>670</v>
      </c>
      <c r="C85" s="18" t="s">
        <v>672</v>
      </c>
      <c r="D85" s="36" t="s">
        <v>1971</v>
      </c>
      <c r="E85" s="18">
        <v>1910</v>
      </c>
      <c r="F85" s="18">
        <v>1121.7</v>
      </c>
      <c r="G85" s="20">
        <v>36.96</v>
      </c>
      <c r="H85" s="20">
        <v>142.13787108852631</v>
      </c>
    </row>
    <row r="86" spans="1:8" ht="30" x14ac:dyDescent="0.25">
      <c r="A86" s="39" t="s">
        <v>664</v>
      </c>
      <c r="B86" s="36" t="s">
        <v>670</v>
      </c>
      <c r="C86" s="18" t="s">
        <v>673</v>
      </c>
      <c r="D86" s="36" t="s">
        <v>1971</v>
      </c>
      <c r="E86" s="18">
        <v>1910</v>
      </c>
      <c r="F86" s="18">
        <v>889.8</v>
      </c>
      <c r="G86" s="20">
        <v>36.96</v>
      </c>
      <c r="H86" s="20">
        <v>146.13927287030793</v>
      </c>
    </row>
    <row r="87" spans="1:8" ht="30" x14ac:dyDescent="0.25">
      <c r="A87" s="39" t="s">
        <v>587</v>
      </c>
      <c r="B87" s="36" t="s">
        <v>683</v>
      </c>
      <c r="C87" s="18" t="s">
        <v>684</v>
      </c>
      <c r="D87" s="36" t="s">
        <v>1976</v>
      </c>
      <c r="E87" s="18">
        <v>1885</v>
      </c>
      <c r="F87" s="18">
        <v>4810.5</v>
      </c>
      <c r="G87" s="20" t="s">
        <v>5</v>
      </c>
      <c r="H87" s="20">
        <v>129.94742911587952</v>
      </c>
    </row>
    <row r="88" spans="1:8" x14ac:dyDescent="0.25">
      <c r="A88" s="39" t="s">
        <v>701</v>
      </c>
      <c r="B88" s="36" t="s">
        <v>701</v>
      </c>
      <c r="C88" s="18" t="s">
        <v>714</v>
      </c>
      <c r="D88" s="36" t="s">
        <v>2000</v>
      </c>
      <c r="E88" s="18">
        <v>1912</v>
      </c>
      <c r="F88" s="18">
        <v>3188.7</v>
      </c>
      <c r="G88" s="20">
        <v>159.30000000000001</v>
      </c>
      <c r="H88" s="20">
        <v>145.34512497255935</v>
      </c>
    </row>
    <row r="89" spans="1:8" ht="45" x14ac:dyDescent="0.25">
      <c r="A89" s="39" t="s">
        <v>587</v>
      </c>
      <c r="B89" s="36" t="s">
        <v>750</v>
      </c>
      <c r="C89" s="18" t="s">
        <v>752</v>
      </c>
      <c r="D89" s="36" t="s">
        <v>2030</v>
      </c>
      <c r="E89" s="18">
        <v>1899</v>
      </c>
      <c r="F89" s="18">
        <v>1486.6</v>
      </c>
      <c r="G89" s="20">
        <v>170.44</v>
      </c>
      <c r="H89" s="20">
        <v>161.1922854660674</v>
      </c>
    </row>
    <row r="90" spans="1:8" ht="30" x14ac:dyDescent="0.25">
      <c r="A90" s="39" t="s">
        <v>587</v>
      </c>
      <c r="B90" s="36" t="s">
        <v>764</v>
      </c>
      <c r="C90" s="18" t="s">
        <v>765</v>
      </c>
      <c r="D90" s="36" t="s">
        <v>2035</v>
      </c>
      <c r="E90" s="18">
        <v>1879</v>
      </c>
      <c r="F90" s="18">
        <v>1626.6</v>
      </c>
      <c r="G90" s="20">
        <v>187.58</v>
      </c>
      <c r="H90" s="20">
        <v>235.85393609704246</v>
      </c>
    </row>
    <row r="91" spans="1:8" ht="30" x14ac:dyDescent="0.25">
      <c r="A91" s="39" t="s">
        <v>784</v>
      </c>
      <c r="B91" s="36" t="s">
        <v>784</v>
      </c>
      <c r="C91" s="18" t="s">
        <v>785</v>
      </c>
      <c r="D91" s="36" t="s">
        <v>2049</v>
      </c>
      <c r="E91" s="18">
        <v>1917</v>
      </c>
      <c r="F91" s="18">
        <v>716.2</v>
      </c>
      <c r="G91" s="20" t="s">
        <v>5</v>
      </c>
      <c r="H91" s="20">
        <v>72.877222377361988</v>
      </c>
    </row>
    <row r="92" spans="1:8" ht="30" x14ac:dyDescent="0.25">
      <c r="A92" s="39" t="s">
        <v>784</v>
      </c>
      <c r="B92" s="36" t="s">
        <v>784</v>
      </c>
      <c r="C92" s="18" t="s">
        <v>793</v>
      </c>
      <c r="D92" s="36" t="s">
        <v>2057</v>
      </c>
      <c r="E92" s="18">
        <v>1939</v>
      </c>
      <c r="F92" s="18">
        <v>897.5</v>
      </c>
      <c r="G92" s="20" t="s">
        <v>5</v>
      </c>
      <c r="H92" s="20">
        <v>112.37660386082534</v>
      </c>
    </row>
    <row r="93" spans="1:8" ht="30" x14ac:dyDescent="0.25">
      <c r="A93" s="39" t="s">
        <v>587</v>
      </c>
      <c r="B93" s="36" t="s">
        <v>801</v>
      </c>
      <c r="C93" s="18" t="s">
        <v>802</v>
      </c>
      <c r="D93" s="36" t="s">
        <v>2064</v>
      </c>
      <c r="E93" s="18">
        <v>1810</v>
      </c>
      <c r="F93" s="18">
        <v>856.4</v>
      </c>
      <c r="G93" s="20">
        <v>173.1</v>
      </c>
      <c r="H93" s="20">
        <v>109.5126109294722</v>
      </c>
    </row>
    <row r="94" spans="1:8" ht="45" x14ac:dyDescent="0.25">
      <c r="A94" s="39" t="s">
        <v>587</v>
      </c>
      <c r="B94" s="36" t="s">
        <v>817</v>
      </c>
      <c r="C94" s="18" t="s">
        <v>820</v>
      </c>
      <c r="D94" s="36" t="s">
        <v>2076</v>
      </c>
      <c r="E94" s="18">
        <v>1880</v>
      </c>
      <c r="F94" s="18">
        <v>749.5</v>
      </c>
      <c r="G94" s="20">
        <v>196.25</v>
      </c>
      <c r="H94" s="20">
        <v>376.2967766036121</v>
      </c>
    </row>
    <row r="95" spans="1:8" ht="45" x14ac:dyDescent="0.25">
      <c r="A95" s="39" t="s">
        <v>587</v>
      </c>
      <c r="B95" s="36" t="s">
        <v>817</v>
      </c>
      <c r="C95" s="18" t="s">
        <v>822</v>
      </c>
      <c r="D95" s="36" t="s">
        <v>2078</v>
      </c>
      <c r="E95" s="18">
        <v>1780</v>
      </c>
      <c r="F95" s="18">
        <v>1090.5999999999999</v>
      </c>
      <c r="G95" s="20">
        <v>244.98</v>
      </c>
      <c r="H95" s="20">
        <v>391.72106122003527</v>
      </c>
    </row>
    <row r="96" spans="1:8" ht="45" x14ac:dyDescent="0.25">
      <c r="A96" s="39" t="s">
        <v>587</v>
      </c>
      <c r="B96" s="36" t="s">
        <v>817</v>
      </c>
      <c r="C96" s="18" t="s">
        <v>825</v>
      </c>
      <c r="D96" s="36" t="s">
        <v>2080</v>
      </c>
      <c r="E96" s="18">
        <v>1767</v>
      </c>
      <c r="F96" s="18">
        <v>2317.9</v>
      </c>
      <c r="G96" s="20" t="s">
        <v>5</v>
      </c>
      <c r="H96" s="20">
        <v>363.69146677885851</v>
      </c>
    </row>
    <row r="97" spans="1:8" ht="30" x14ac:dyDescent="0.25">
      <c r="A97" s="39" t="s">
        <v>578</v>
      </c>
      <c r="B97" s="36" t="s">
        <v>847</v>
      </c>
      <c r="C97" s="18" t="s">
        <v>848</v>
      </c>
      <c r="D97" s="36" t="s">
        <v>2090</v>
      </c>
      <c r="E97" s="18">
        <v>1912</v>
      </c>
      <c r="F97" s="18">
        <v>4617.8999999999996</v>
      </c>
      <c r="G97" s="20">
        <v>131.81</v>
      </c>
      <c r="H97" s="20">
        <v>122.79784461817056</v>
      </c>
    </row>
    <row r="98" spans="1:8" ht="30" x14ac:dyDescent="0.25">
      <c r="A98" s="39" t="s">
        <v>587</v>
      </c>
      <c r="B98" s="36" t="s">
        <v>880</v>
      </c>
      <c r="C98" s="18" t="s">
        <v>881</v>
      </c>
      <c r="D98" s="36" t="s">
        <v>2111</v>
      </c>
      <c r="E98" s="18">
        <v>1929</v>
      </c>
      <c r="F98" s="18">
        <v>3135.9</v>
      </c>
      <c r="G98" s="20" t="s">
        <v>5</v>
      </c>
      <c r="H98" s="20">
        <v>155.99883605982333</v>
      </c>
    </row>
    <row r="99" spans="1:8" ht="30" x14ac:dyDescent="0.25">
      <c r="A99" s="39" t="s">
        <v>911</v>
      </c>
      <c r="B99" s="36" t="s">
        <v>911</v>
      </c>
      <c r="C99" s="18" t="s">
        <v>913</v>
      </c>
      <c r="D99" s="36" t="s">
        <v>2128</v>
      </c>
      <c r="E99" s="18">
        <v>1900</v>
      </c>
      <c r="F99" s="18">
        <v>1291.5</v>
      </c>
      <c r="G99" s="20" t="s">
        <v>5</v>
      </c>
      <c r="H99" s="20">
        <v>108.66310491676347</v>
      </c>
    </row>
    <row r="100" spans="1:8" ht="30" x14ac:dyDescent="0.25">
      <c r="A100" s="39" t="s">
        <v>911</v>
      </c>
      <c r="B100" s="36" t="s">
        <v>911</v>
      </c>
      <c r="C100" s="18" t="s">
        <v>915</v>
      </c>
      <c r="D100" s="36" t="s">
        <v>2130</v>
      </c>
      <c r="E100" s="18">
        <v>1890</v>
      </c>
      <c r="F100" s="18">
        <v>2713.7</v>
      </c>
      <c r="G100" s="20">
        <v>138.36000000000001</v>
      </c>
      <c r="H100" s="20">
        <v>205.5838924305877</v>
      </c>
    </row>
    <row r="101" spans="1:8" ht="45" x14ac:dyDescent="0.25">
      <c r="A101" s="39" t="s">
        <v>578</v>
      </c>
      <c r="B101" s="36" t="s">
        <v>916</v>
      </c>
      <c r="C101" s="18" t="s">
        <v>918</v>
      </c>
      <c r="D101" s="36" t="s">
        <v>2131</v>
      </c>
      <c r="E101" s="18">
        <v>1880</v>
      </c>
      <c r="F101" s="18">
        <v>1237.9000000000001</v>
      </c>
      <c r="G101" s="20">
        <v>87.5</v>
      </c>
      <c r="H101" s="20">
        <v>168.04593037409722</v>
      </c>
    </row>
    <row r="102" spans="1:8" ht="30" x14ac:dyDescent="0.25">
      <c r="A102" s="39" t="s">
        <v>587</v>
      </c>
      <c r="B102" s="36" t="s">
        <v>921</v>
      </c>
      <c r="C102" s="18" t="s">
        <v>922</v>
      </c>
      <c r="D102" s="36" t="s">
        <v>2132</v>
      </c>
      <c r="E102" s="18">
        <v>1960</v>
      </c>
      <c r="F102" s="18">
        <v>15179.5</v>
      </c>
      <c r="G102" s="20" t="s">
        <v>5</v>
      </c>
      <c r="H102" s="20">
        <v>103.08937130384768</v>
      </c>
    </row>
    <row r="103" spans="1:8" ht="30" x14ac:dyDescent="0.25">
      <c r="A103" s="39" t="s">
        <v>941</v>
      </c>
      <c r="B103" s="36" t="s">
        <v>941</v>
      </c>
      <c r="C103" s="18" t="s">
        <v>944</v>
      </c>
      <c r="D103" s="36" t="s">
        <v>2143</v>
      </c>
      <c r="E103" s="18">
        <v>1926</v>
      </c>
      <c r="F103" s="18">
        <v>4475.1000000000004</v>
      </c>
      <c r="G103" s="20" t="s">
        <v>5</v>
      </c>
      <c r="H103" s="20">
        <v>120.38029365942913</v>
      </c>
    </row>
    <row r="104" spans="1:8" ht="30" x14ac:dyDescent="0.25">
      <c r="A104" s="39" t="s">
        <v>587</v>
      </c>
      <c r="B104" s="36" t="s">
        <v>2148</v>
      </c>
      <c r="C104" s="18" t="s">
        <v>951</v>
      </c>
      <c r="D104" s="36" t="s">
        <v>2149</v>
      </c>
      <c r="E104" s="18">
        <v>1917</v>
      </c>
      <c r="F104" s="18">
        <v>2614.8000000000002</v>
      </c>
      <c r="G104" s="20">
        <v>103.96</v>
      </c>
      <c r="H104" s="20">
        <v>91.699275916577406</v>
      </c>
    </row>
    <row r="105" spans="1:8" ht="30" x14ac:dyDescent="0.25">
      <c r="A105" s="39" t="s">
        <v>969</v>
      </c>
      <c r="B105" s="36" t="s">
        <v>969</v>
      </c>
      <c r="C105" s="18" t="s">
        <v>970</v>
      </c>
      <c r="D105" s="36" t="s">
        <v>2160</v>
      </c>
      <c r="E105" s="18">
        <v>1904</v>
      </c>
      <c r="F105" s="18">
        <v>7104.4</v>
      </c>
      <c r="G105" s="20">
        <v>138.66</v>
      </c>
      <c r="H105" s="20">
        <v>180.85592027475928</v>
      </c>
    </row>
    <row r="106" spans="1:8" ht="30" x14ac:dyDescent="0.25">
      <c r="A106" s="39" t="s">
        <v>969</v>
      </c>
      <c r="B106" s="36" t="s">
        <v>969</v>
      </c>
      <c r="C106" s="18" t="s">
        <v>971</v>
      </c>
      <c r="D106" s="36" t="s">
        <v>2160</v>
      </c>
      <c r="E106" s="18">
        <v>1904</v>
      </c>
      <c r="F106" s="18">
        <v>1456.4</v>
      </c>
      <c r="G106" s="20">
        <v>138.66</v>
      </c>
      <c r="H106" s="20">
        <v>180.88972809667672</v>
      </c>
    </row>
    <row r="107" spans="1:8" ht="30" x14ac:dyDescent="0.25">
      <c r="A107" s="39" t="s">
        <v>969</v>
      </c>
      <c r="B107" s="36" t="s">
        <v>969</v>
      </c>
      <c r="C107" s="18" t="s">
        <v>972</v>
      </c>
      <c r="D107" s="36" t="s">
        <v>2160</v>
      </c>
      <c r="E107" s="18">
        <v>1904</v>
      </c>
      <c r="F107" s="18">
        <v>573.5</v>
      </c>
      <c r="G107" s="20" t="s">
        <v>5</v>
      </c>
      <c r="H107" s="20">
        <v>180.85789014821273</v>
      </c>
    </row>
    <row r="108" spans="1:8" ht="30" x14ac:dyDescent="0.25">
      <c r="A108" s="39" t="s">
        <v>969</v>
      </c>
      <c r="B108" s="36" t="s">
        <v>969</v>
      </c>
      <c r="C108" s="18" t="s">
        <v>973</v>
      </c>
      <c r="D108" s="36" t="s">
        <v>2161</v>
      </c>
      <c r="E108" s="18">
        <v>1930</v>
      </c>
      <c r="F108" s="18">
        <v>330.5</v>
      </c>
      <c r="G108" s="20" t="s">
        <v>5</v>
      </c>
      <c r="H108" s="20">
        <v>140.09311049924355</v>
      </c>
    </row>
    <row r="109" spans="1:8" ht="30" x14ac:dyDescent="0.25">
      <c r="A109" s="39" t="s">
        <v>979</v>
      </c>
      <c r="B109" s="36" t="s">
        <v>979</v>
      </c>
      <c r="C109" s="18" t="s">
        <v>980</v>
      </c>
      <c r="D109" s="36" t="s">
        <v>2165</v>
      </c>
      <c r="E109" s="18">
        <v>1920</v>
      </c>
      <c r="F109" s="18">
        <v>5508</v>
      </c>
      <c r="G109" s="20">
        <v>135.99</v>
      </c>
      <c r="H109" s="20">
        <v>198.20325414662233</v>
      </c>
    </row>
    <row r="110" spans="1:8" ht="30" x14ac:dyDescent="0.25">
      <c r="A110" s="39" t="s">
        <v>979</v>
      </c>
      <c r="B110" s="36" t="s">
        <v>979</v>
      </c>
      <c r="C110" s="18" t="s">
        <v>981</v>
      </c>
      <c r="D110" s="36" t="s">
        <v>2166</v>
      </c>
      <c r="E110" s="18">
        <v>1976</v>
      </c>
      <c r="F110" s="18">
        <v>2158.3000000000002</v>
      </c>
      <c r="G110" s="20">
        <v>254.1</v>
      </c>
      <c r="H110" s="20">
        <v>115.36832877727841</v>
      </c>
    </row>
    <row r="111" spans="1:8" ht="30" x14ac:dyDescent="0.25">
      <c r="A111" s="39" t="s">
        <v>983</v>
      </c>
      <c r="B111" s="36" t="s">
        <v>983</v>
      </c>
      <c r="C111" s="18" t="s">
        <v>984</v>
      </c>
      <c r="D111" s="36" t="s">
        <v>2168</v>
      </c>
      <c r="E111" s="18">
        <v>1905</v>
      </c>
      <c r="F111" s="18">
        <v>8759</v>
      </c>
      <c r="G111" s="20">
        <v>166.19</v>
      </c>
      <c r="H111" s="20">
        <v>321.59623842051076</v>
      </c>
    </row>
    <row r="112" spans="1:8" ht="30" x14ac:dyDescent="0.25">
      <c r="A112" s="39" t="s">
        <v>983</v>
      </c>
      <c r="B112" s="36" t="s">
        <v>983</v>
      </c>
      <c r="C112" s="18" t="s">
        <v>985</v>
      </c>
      <c r="D112" s="36" t="s">
        <v>2169</v>
      </c>
      <c r="E112" s="18">
        <v>1890</v>
      </c>
      <c r="F112" s="18">
        <v>3999.5</v>
      </c>
      <c r="G112" s="20">
        <v>171.28</v>
      </c>
      <c r="H112" s="20">
        <v>178.35041322314049</v>
      </c>
    </row>
    <row r="113" spans="1:8" ht="30" x14ac:dyDescent="0.25">
      <c r="A113" s="39" t="s">
        <v>990</v>
      </c>
      <c r="B113" s="36" t="s">
        <v>2173</v>
      </c>
      <c r="C113" s="18" t="s">
        <v>991</v>
      </c>
      <c r="D113" s="36" t="s">
        <v>2174</v>
      </c>
      <c r="E113" s="18">
        <v>1887</v>
      </c>
      <c r="F113" s="18">
        <v>2239.1999999999998</v>
      </c>
      <c r="G113" s="20">
        <v>144.44</v>
      </c>
      <c r="H113" s="20">
        <v>169.07859949982139</v>
      </c>
    </row>
    <row r="114" spans="1:8" ht="30" x14ac:dyDescent="0.25">
      <c r="A114" s="39" t="s">
        <v>990</v>
      </c>
      <c r="B114" s="36" t="s">
        <v>2173</v>
      </c>
      <c r="C114" s="18" t="s">
        <v>992</v>
      </c>
      <c r="D114" s="36" t="s">
        <v>2174</v>
      </c>
      <c r="E114" s="18">
        <v>1900</v>
      </c>
      <c r="F114" s="18">
        <v>2365.1</v>
      </c>
      <c r="G114" s="20">
        <v>143.69999999999999</v>
      </c>
      <c r="H114" s="20">
        <v>159.90756050546156</v>
      </c>
    </row>
    <row r="115" spans="1:8" ht="45" x14ac:dyDescent="0.25">
      <c r="A115" s="39" t="s">
        <v>990</v>
      </c>
      <c r="B115" s="36" t="s">
        <v>995</v>
      </c>
      <c r="C115" s="18" t="s">
        <v>996</v>
      </c>
      <c r="D115" s="36" t="s">
        <v>2176</v>
      </c>
      <c r="E115" s="18">
        <v>1905</v>
      </c>
      <c r="F115" s="18">
        <v>4136.6000000000004</v>
      </c>
      <c r="G115" s="20">
        <v>154.38999999999999</v>
      </c>
      <c r="H115" s="20">
        <v>157.37443241355223</v>
      </c>
    </row>
    <row r="116" spans="1:8" ht="45" x14ac:dyDescent="0.25">
      <c r="A116" s="39" t="s">
        <v>990</v>
      </c>
      <c r="B116" s="36" t="s">
        <v>999</v>
      </c>
      <c r="C116" s="18" t="s">
        <v>1000</v>
      </c>
      <c r="D116" s="36" t="s">
        <v>2178</v>
      </c>
      <c r="E116" s="18">
        <v>1910</v>
      </c>
      <c r="F116" s="18">
        <v>2953.9</v>
      </c>
      <c r="G116" s="20">
        <v>150.5</v>
      </c>
      <c r="H116" s="20">
        <v>161.03774670774229</v>
      </c>
    </row>
    <row r="117" spans="1:8" ht="30" x14ac:dyDescent="0.25">
      <c r="A117" s="39" t="s">
        <v>990</v>
      </c>
      <c r="B117" s="36" t="s">
        <v>1095</v>
      </c>
      <c r="C117" s="18" t="s">
        <v>1097</v>
      </c>
      <c r="D117" s="36" t="s">
        <v>2220</v>
      </c>
      <c r="E117" s="18">
        <v>1922</v>
      </c>
      <c r="F117" s="18">
        <v>1808.3</v>
      </c>
      <c r="G117" s="20" t="s">
        <v>5</v>
      </c>
      <c r="H117" s="20">
        <v>157.564973582486</v>
      </c>
    </row>
    <row r="118" spans="1:8" ht="30" x14ac:dyDescent="0.25">
      <c r="A118" s="39" t="s">
        <v>1132</v>
      </c>
      <c r="B118" s="36" t="s">
        <v>1132</v>
      </c>
      <c r="C118" s="18" t="s">
        <v>1133</v>
      </c>
      <c r="D118" s="36" t="s">
        <v>2242</v>
      </c>
      <c r="E118" s="18">
        <v>1872</v>
      </c>
      <c r="F118" s="18">
        <v>2191.4</v>
      </c>
      <c r="G118" s="20">
        <v>165.55</v>
      </c>
      <c r="H118" s="20">
        <v>187.02789756694884</v>
      </c>
    </row>
    <row r="119" spans="1:8" ht="30" x14ac:dyDescent="0.25">
      <c r="A119" s="39" t="s">
        <v>1132</v>
      </c>
      <c r="B119" s="36" t="s">
        <v>1132</v>
      </c>
      <c r="C119" s="18" t="s">
        <v>1134</v>
      </c>
      <c r="D119" s="36" t="s">
        <v>2242</v>
      </c>
      <c r="E119" s="18">
        <v>1900</v>
      </c>
      <c r="F119" s="18">
        <v>313</v>
      </c>
      <c r="G119" s="20">
        <v>165.55</v>
      </c>
      <c r="H119" s="20">
        <v>187.02789756694884</v>
      </c>
    </row>
    <row r="120" spans="1:8" ht="30" x14ac:dyDescent="0.25">
      <c r="A120" s="39" t="s">
        <v>1138</v>
      </c>
      <c r="B120" s="36" t="s">
        <v>1139</v>
      </c>
      <c r="C120" s="18" t="s">
        <v>1154</v>
      </c>
      <c r="D120" s="36" t="s">
        <v>2248</v>
      </c>
      <c r="E120" s="18">
        <v>1840</v>
      </c>
      <c r="F120" s="18">
        <v>3825.3</v>
      </c>
      <c r="G120" s="20" t="s">
        <v>5</v>
      </c>
      <c r="H120" s="20">
        <v>334.46260997067458</v>
      </c>
    </row>
    <row r="121" spans="1:8" ht="30" x14ac:dyDescent="0.25">
      <c r="A121" s="39" t="s">
        <v>1138</v>
      </c>
      <c r="B121" s="36" t="s">
        <v>1155</v>
      </c>
      <c r="C121" s="18" t="s">
        <v>1160</v>
      </c>
      <c r="D121" s="36" t="s">
        <v>2248</v>
      </c>
      <c r="E121" s="18">
        <v>1933</v>
      </c>
      <c r="F121" s="18">
        <v>1233.3</v>
      </c>
      <c r="G121" s="20" t="s">
        <v>5</v>
      </c>
      <c r="H121" s="20">
        <v>334.46260997067458</v>
      </c>
    </row>
    <row r="122" spans="1:8" ht="30" x14ac:dyDescent="0.25">
      <c r="A122" s="39" t="s">
        <v>1138</v>
      </c>
      <c r="B122" s="36" t="s">
        <v>1155</v>
      </c>
      <c r="C122" s="18" t="s">
        <v>1169</v>
      </c>
      <c r="D122" s="36" t="s">
        <v>2249</v>
      </c>
      <c r="E122" s="18">
        <v>1833</v>
      </c>
      <c r="F122" s="18">
        <v>14370.6</v>
      </c>
      <c r="G122" s="20" t="s">
        <v>5</v>
      </c>
      <c r="H122" s="20">
        <v>263.45632098443099</v>
      </c>
    </row>
    <row r="123" spans="1:8" ht="30" x14ac:dyDescent="0.25">
      <c r="A123" s="39" t="s">
        <v>1252</v>
      </c>
      <c r="B123" s="36" t="s">
        <v>2263</v>
      </c>
      <c r="C123" s="18" t="s">
        <v>1253</v>
      </c>
      <c r="D123" s="36" t="s">
        <v>2264</v>
      </c>
      <c r="E123" s="18">
        <v>1885</v>
      </c>
      <c r="F123" s="18">
        <v>4584</v>
      </c>
      <c r="G123" s="20" t="s">
        <v>5</v>
      </c>
      <c r="H123" s="20">
        <v>155.33115559160763</v>
      </c>
    </row>
    <row r="124" spans="1:8" ht="30" x14ac:dyDescent="0.25">
      <c r="A124" s="39" t="s">
        <v>1252</v>
      </c>
      <c r="B124" s="36" t="s">
        <v>1255</v>
      </c>
      <c r="C124" s="18" t="s">
        <v>1256</v>
      </c>
      <c r="D124" s="36" t="s">
        <v>2267</v>
      </c>
      <c r="E124" s="18">
        <v>1889</v>
      </c>
      <c r="F124" s="18">
        <v>4456.8999999999996</v>
      </c>
      <c r="G124" s="20" t="s">
        <v>5</v>
      </c>
      <c r="H124" s="20">
        <v>31.255132491193432</v>
      </c>
    </row>
    <row r="125" spans="1:8" ht="45" x14ac:dyDescent="0.25">
      <c r="A125" s="39" t="s">
        <v>1252</v>
      </c>
      <c r="B125" s="36" t="s">
        <v>2269</v>
      </c>
      <c r="C125" s="18" t="s">
        <v>1259</v>
      </c>
      <c r="D125" s="36" t="s">
        <v>2270</v>
      </c>
      <c r="E125" s="18" t="s">
        <v>5</v>
      </c>
      <c r="F125" s="18">
        <v>3767</v>
      </c>
      <c r="G125" s="20" t="s">
        <v>5</v>
      </c>
      <c r="H125" s="20">
        <v>182.32194053623573</v>
      </c>
    </row>
    <row r="126" spans="1:8" ht="60" x14ac:dyDescent="0.25">
      <c r="A126" s="39" t="s">
        <v>1252</v>
      </c>
      <c r="B126" s="36" t="s">
        <v>2274</v>
      </c>
      <c r="C126" s="18" t="s">
        <v>1263</v>
      </c>
      <c r="D126" s="36" t="s">
        <v>2275</v>
      </c>
      <c r="E126" s="18" t="s">
        <v>4</v>
      </c>
      <c r="F126" s="18">
        <v>3061.7</v>
      </c>
      <c r="G126" s="20" t="s">
        <v>5</v>
      </c>
      <c r="H126" s="20">
        <v>157.41965248064801</v>
      </c>
    </row>
    <row r="127" spans="1:8" ht="60" x14ac:dyDescent="0.25">
      <c r="A127" s="39" t="s">
        <v>1252</v>
      </c>
      <c r="B127" s="36" t="s">
        <v>2281</v>
      </c>
      <c r="C127" s="18" t="s">
        <v>1268</v>
      </c>
      <c r="D127" s="36" t="s">
        <v>2282</v>
      </c>
      <c r="E127" s="18">
        <v>1910</v>
      </c>
      <c r="F127" s="18">
        <v>1822.8</v>
      </c>
      <c r="G127" s="20" t="s">
        <v>5</v>
      </c>
      <c r="H127" s="20">
        <v>141.07924621461487</v>
      </c>
    </row>
    <row r="128" spans="1:8" ht="45" x14ac:dyDescent="0.25">
      <c r="A128" s="39" t="s">
        <v>1252</v>
      </c>
      <c r="B128" s="36" t="s">
        <v>2283</v>
      </c>
      <c r="C128" s="18" t="s">
        <v>1269</v>
      </c>
      <c r="D128" s="36" t="s">
        <v>2284</v>
      </c>
      <c r="E128" s="18" t="s">
        <v>4</v>
      </c>
      <c r="F128" s="18">
        <v>939.9</v>
      </c>
      <c r="G128" s="20" t="s">
        <v>5</v>
      </c>
      <c r="H128" s="20">
        <v>186.83503564208959</v>
      </c>
    </row>
    <row r="129" spans="1:8" ht="30" x14ac:dyDescent="0.25">
      <c r="A129" s="39" t="s">
        <v>1252</v>
      </c>
      <c r="B129" s="36" t="s">
        <v>1270</v>
      </c>
      <c r="C129" s="18" t="s">
        <v>1271</v>
      </c>
      <c r="D129" s="36" t="s">
        <v>2285</v>
      </c>
      <c r="E129" s="18">
        <v>1900</v>
      </c>
      <c r="F129" s="18">
        <v>650.79999999999995</v>
      </c>
      <c r="G129" s="20" t="s">
        <v>5</v>
      </c>
      <c r="H129" s="20">
        <v>185.05070682237249</v>
      </c>
    </row>
    <row r="130" spans="1:8" ht="30" x14ac:dyDescent="0.25">
      <c r="A130" s="39" t="s">
        <v>1252</v>
      </c>
      <c r="B130" s="36" t="s">
        <v>1272</v>
      </c>
      <c r="C130" s="18" t="s">
        <v>1273</v>
      </c>
      <c r="D130" s="36" t="s">
        <v>2286</v>
      </c>
      <c r="E130" s="18">
        <v>1890</v>
      </c>
      <c r="F130" s="18">
        <v>2733.5</v>
      </c>
      <c r="G130" s="20" t="s">
        <v>5</v>
      </c>
      <c r="H130" s="20">
        <v>205.35577098957378</v>
      </c>
    </row>
    <row r="131" spans="1:8" ht="30" x14ac:dyDescent="0.25">
      <c r="A131" s="39" t="s">
        <v>1252</v>
      </c>
      <c r="B131" s="36" t="s">
        <v>1277</v>
      </c>
      <c r="C131" s="18" t="s">
        <v>1278</v>
      </c>
      <c r="D131" s="36" t="s">
        <v>2289</v>
      </c>
      <c r="E131" s="18">
        <v>1880</v>
      </c>
      <c r="F131" s="18">
        <v>411.8</v>
      </c>
      <c r="G131" s="20" t="s">
        <v>5</v>
      </c>
      <c r="H131" s="20">
        <v>321.21721709567748</v>
      </c>
    </row>
    <row r="132" spans="1:8" ht="30" x14ac:dyDescent="0.25">
      <c r="A132" s="39" t="s">
        <v>1252</v>
      </c>
      <c r="B132" s="36" t="s">
        <v>1288</v>
      </c>
      <c r="C132" s="18" t="s">
        <v>1289</v>
      </c>
      <c r="D132" s="36" t="s">
        <v>2301</v>
      </c>
      <c r="E132" s="18">
        <v>1937</v>
      </c>
      <c r="F132" s="18">
        <v>2926.5</v>
      </c>
      <c r="G132" s="20" t="s">
        <v>5</v>
      </c>
      <c r="H132" s="20">
        <v>122.68588757901931</v>
      </c>
    </row>
    <row r="133" spans="1:8" ht="30" x14ac:dyDescent="0.25">
      <c r="A133" s="39" t="s">
        <v>1252</v>
      </c>
      <c r="B133" s="36" t="s">
        <v>2303</v>
      </c>
      <c r="C133" s="18" t="s">
        <v>1292</v>
      </c>
      <c r="D133" s="36" t="s">
        <v>2304</v>
      </c>
      <c r="E133" s="18">
        <v>1910</v>
      </c>
      <c r="F133" s="18">
        <v>1822.8</v>
      </c>
      <c r="G133" s="20" t="s">
        <v>5</v>
      </c>
      <c r="H133" s="20">
        <v>76.407312925170075</v>
      </c>
    </row>
    <row r="134" spans="1:8" ht="30" x14ac:dyDescent="0.25">
      <c r="A134" s="39" t="s">
        <v>1308</v>
      </c>
      <c r="B134" s="36" t="s">
        <v>1316</v>
      </c>
      <c r="C134" s="18" t="s">
        <v>1327</v>
      </c>
      <c r="D134" s="36" t="s">
        <v>2324</v>
      </c>
      <c r="E134" s="18">
        <v>1900</v>
      </c>
      <c r="F134" s="18">
        <v>795</v>
      </c>
      <c r="G134" s="20">
        <v>136.16999999999999</v>
      </c>
      <c r="H134" s="20">
        <v>123.27270440251573</v>
      </c>
    </row>
    <row r="135" spans="1:8" ht="30" x14ac:dyDescent="0.25">
      <c r="A135" s="39" t="s">
        <v>1308</v>
      </c>
      <c r="B135" s="36" t="s">
        <v>1316</v>
      </c>
      <c r="C135" s="18" t="s">
        <v>1328</v>
      </c>
      <c r="D135" s="36" t="s">
        <v>2324</v>
      </c>
      <c r="E135" s="18">
        <v>1900</v>
      </c>
      <c r="F135" s="18">
        <v>426.7</v>
      </c>
      <c r="G135" s="20">
        <v>193.93</v>
      </c>
      <c r="H135" s="20">
        <v>123.31567846262013</v>
      </c>
    </row>
    <row r="136" spans="1:8" ht="45" x14ac:dyDescent="0.25">
      <c r="A136" s="39" t="s">
        <v>1340</v>
      </c>
      <c r="B136" s="36" t="s">
        <v>1350</v>
      </c>
      <c r="C136" s="18" t="s">
        <v>1351</v>
      </c>
      <c r="D136" s="36" t="s">
        <v>2341</v>
      </c>
      <c r="E136" s="18">
        <v>2012</v>
      </c>
      <c r="F136" s="18">
        <v>1797.82</v>
      </c>
      <c r="G136" s="20">
        <v>156.37</v>
      </c>
      <c r="H136" s="20">
        <v>248.73209387381894</v>
      </c>
    </row>
    <row r="137" spans="1:8" ht="30" x14ac:dyDescent="0.25">
      <c r="A137" s="39" t="s">
        <v>1340</v>
      </c>
      <c r="B137" s="36" t="s">
        <v>2353</v>
      </c>
      <c r="C137" s="18" t="s">
        <v>1368</v>
      </c>
      <c r="D137" s="36" t="s">
        <v>2354</v>
      </c>
      <c r="E137" s="18">
        <v>1880</v>
      </c>
      <c r="F137" s="18">
        <v>2460.9</v>
      </c>
      <c r="G137" s="20" t="s">
        <v>5</v>
      </c>
      <c r="H137" s="20">
        <v>269.53241698302571</v>
      </c>
    </row>
    <row r="138" spans="1:8" ht="30" x14ac:dyDescent="0.25">
      <c r="A138" s="39" t="s">
        <v>1340</v>
      </c>
      <c r="B138" s="36" t="s">
        <v>1371</v>
      </c>
      <c r="C138" s="18" t="s">
        <v>1372</v>
      </c>
      <c r="D138" s="36" t="s">
        <v>2357</v>
      </c>
      <c r="E138" s="18">
        <v>1998</v>
      </c>
      <c r="F138" s="18">
        <v>2770.5</v>
      </c>
      <c r="G138" s="20">
        <v>266.45</v>
      </c>
      <c r="H138" s="20">
        <v>128.37950036737689</v>
      </c>
    </row>
    <row r="139" spans="1:8" ht="30" x14ac:dyDescent="0.25">
      <c r="A139" s="39" t="s">
        <v>688</v>
      </c>
      <c r="B139" s="36" t="s">
        <v>688</v>
      </c>
      <c r="C139" s="18" t="s">
        <v>1381</v>
      </c>
      <c r="D139" s="36" t="s">
        <v>2366</v>
      </c>
      <c r="E139" s="18">
        <v>1880</v>
      </c>
      <c r="F139" s="18">
        <v>3888.5</v>
      </c>
      <c r="G139" s="20">
        <v>224.35</v>
      </c>
      <c r="H139" s="20">
        <v>249.35965025073932</v>
      </c>
    </row>
    <row r="140" spans="1:8" ht="30" x14ac:dyDescent="0.25">
      <c r="A140" s="39" t="s">
        <v>688</v>
      </c>
      <c r="B140" s="36" t="s">
        <v>688</v>
      </c>
      <c r="C140" s="18" t="s">
        <v>1382</v>
      </c>
      <c r="D140" s="36" t="s">
        <v>2366</v>
      </c>
      <c r="E140" s="18">
        <v>1880</v>
      </c>
      <c r="F140" s="18">
        <v>667.4</v>
      </c>
      <c r="G140" s="20">
        <v>135.56</v>
      </c>
      <c r="H140" s="20">
        <v>193.48591549295773</v>
      </c>
    </row>
    <row r="141" spans="1:8" ht="30" x14ac:dyDescent="0.25">
      <c r="A141" s="39" t="s">
        <v>688</v>
      </c>
      <c r="B141" s="36" t="s">
        <v>688</v>
      </c>
      <c r="C141" s="18" t="s">
        <v>1391</v>
      </c>
      <c r="D141" s="36" t="s">
        <v>2375</v>
      </c>
      <c r="E141" s="18">
        <v>1920</v>
      </c>
      <c r="F141" s="18">
        <v>653.70000000000005</v>
      </c>
      <c r="G141" s="20">
        <v>197.05</v>
      </c>
      <c r="H141" s="20">
        <v>284.47378002141647</v>
      </c>
    </row>
    <row r="142" spans="1:8" ht="30" x14ac:dyDescent="0.25">
      <c r="A142" s="39" t="s">
        <v>920</v>
      </c>
      <c r="B142" s="36" t="s">
        <v>1393</v>
      </c>
      <c r="C142" s="18" t="s">
        <v>1401</v>
      </c>
      <c r="D142" s="36" t="s">
        <v>2383</v>
      </c>
      <c r="E142" s="18">
        <v>1935</v>
      </c>
      <c r="F142" s="18">
        <v>871.1</v>
      </c>
      <c r="G142" s="20">
        <v>175.79</v>
      </c>
      <c r="H142" s="20">
        <v>133.64894960394903</v>
      </c>
    </row>
    <row r="143" spans="1:8" x14ac:dyDescent="0.25">
      <c r="A143" s="39" t="s">
        <v>1402</v>
      </c>
      <c r="B143" s="36" t="s">
        <v>1402</v>
      </c>
      <c r="C143" s="18" t="s">
        <v>1406</v>
      </c>
      <c r="D143" s="36" t="s">
        <v>2386</v>
      </c>
      <c r="E143" s="18">
        <v>1738</v>
      </c>
      <c r="F143" s="18">
        <v>20730.5</v>
      </c>
      <c r="G143" s="20">
        <v>164.6</v>
      </c>
      <c r="H143" s="20">
        <v>294.39078768391369</v>
      </c>
    </row>
    <row r="144" spans="1:8" x14ac:dyDescent="0.25">
      <c r="A144" s="39" t="s">
        <v>1402</v>
      </c>
      <c r="B144" s="36" t="s">
        <v>1402</v>
      </c>
      <c r="C144" s="18" t="s">
        <v>1409</v>
      </c>
      <c r="D144" s="36" t="s">
        <v>2387</v>
      </c>
      <c r="E144" s="18">
        <v>1937</v>
      </c>
      <c r="F144" s="18">
        <v>256.39999999999998</v>
      </c>
      <c r="G144" s="20" t="s">
        <v>5</v>
      </c>
      <c r="H144" s="20">
        <v>462.78751950078009</v>
      </c>
    </row>
    <row r="145" spans="1:83" ht="30" x14ac:dyDescent="0.25">
      <c r="A145" s="39" t="s">
        <v>1402</v>
      </c>
      <c r="B145" s="36" t="s">
        <v>1402</v>
      </c>
      <c r="C145" s="18" t="s">
        <v>1412</v>
      </c>
      <c r="D145" s="36" t="s">
        <v>2390</v>
      </c>
      <c r="E145" s="18">
        <v>1964</v>
      </c>
      <c r="F145" s="18">
        <v>4590.7</v>
      </c>
      <c r="G145" s="20" t="s">
        <v>5</v>
      </c>
      <c r="H145" s="20">
        <v>310.37578530507329</v>
      </c>
    </row>
    <row r="146" spans="1:83" ht="30" x14ac:dyDescent="0.25">
      <c r="A146" s="39" t="s">
        <v>920</v>
      </c>
      <c r="B146" s="36" t="s">
        <v>1417</v>
      </c>
      <c r="C146" s="18" t="s">
        <v>1418</v>
      </c>
      <c r="D146" s="36" t="s">
        <v>2395</v>
      </c>
      <c r="E146" s="18">
        <v>1937</v>
      </c>
      <c r="F146" s="18">
        <v>1795.9</v>
      </c>
      <c r="G146" s="20">
        <v>144.61000000000001</v>
      </c>
      <c r="H146" s="20">
        <v>306.93893129907008</v>
      </c>
    </row>
    <row r="147" spans="1:83" ht="30" x14ac:dyDescent="0.25">
      <c r="A147" s="39" t="s">
        <v>1402</v>
      </c>
      <c r="B147" s="36" t="s">
        <v>1402</v>
      </c>
      <c r="C147" s="18" t="s">
        <v>1427</v>
      </c>
      <c r="D147" s="36" t="s">
        <v>2402</v>
      </c>
      <c r="E147" s="18">
        <v>1890</v>
      </c>
      <c r="F147" s="18">
        <v>938.9</v>
      </c>
      <c r="G147" s="20" t="s">
        <v>5</v>
      </c>
      <c r="H147" s="20">
        <v>305.11741420811586</v>
      </c>
    </row>
    <row r="148" spans="1:83" ht="30" x14ac:dyDescent="0.25">
      <c r="A148" s="39" t="s">
        <v>920</v>
      </c>
      <c r="B148" s="36" t="s">
        <v>1465</v>
      </c>
      <c r="C148" s="18" t="s">
        <v>1478</v>
      </c>
      <c r="D148" s="36" t="s">
        <v>2440</v>
      </c>
      <c r="E148" s="18">
        <v>1920</v>
      </c>
      <c r="F148" s="18">
        <v>972.9</v>
      </c>
      <c r="G148" s="20">
        <v>159</v>
      </c>
      <c r="H148" s="20">
        <v>176.82054700854701</v>
      </c>
    </row>
    <row r="149" spans="1:83" ht="30" x14ac:dyDescent="0.25">
      <c r="A149" s="39" t="s">
        <v>920</v>
      </c>
      <c r="B149" s="36" t="s">
        <v>1490</v>
      </c>
      <c r="C149" s="18" t="s">
        <v>1498</v>
      </c>
      <c r="D149" s="36" t="s">
        <v>2453</v>
      </c>
      <c r="E149" s="18">
        <v>2007</v>
      </c>
      <c r="F149" s="18">
        <v>1108.2</v>
      </c>
      <c r="G149" s="20" t="s">
        <v>5</v>
      </c>
      <c r="H149" s="20">
        <v>253.36005012633098</v>
      </c>
    </row>
    <row r="150" spans="1:83" x14ac:dyDescent="0.25">
      <c r="A150" s="39" t="s">
        <v>1516</v>
      </c>
      <c r="B150" s="36" t="s">
        <v>1516</v>
      </c>
      <c r="C150" s="18" t="s">
        <v>1517</v>
      </c>
      <c r="D150" s="36" t="s">
        <v>2464</v>
      </c>
      <c r="E150" s="18">
        <v>1866</v>
      </c>
      <c r="F150" s="18">
        <v>6067.6</v>
      </c>
      <c r="G150" s="20">
        <v>269</v>
      </c>
      <c r="H150" s="20">
        <v>235.78304436680071</v>
      </c>
    </row>
    <row r="151" spans="1:83" x14ac:dyDescent="0.25">
      <c r="A151" s="39" t="s">
        <v>1516</v>
      </c>
      <c r="B151" s="36" t="s">
        <v>1516</v>
      </c>
      <c r="C151" s="18" t="s">
        <v>1518</v>
      </c>
      <c r="D151" s="36" t="s">
        <v>2465</v>
      </c>
      <c r="E151" s="18">
        <v>1870</v>
      </c>
      <c r="F151" s="18">
        <v>2556.9</v>
      </c>
      <c r="G151" s="20">
        <v>262</v>
      </c>
      <c r="H151" s="20">
        <v>199.62550870205212</v>
      </c>
    </row>
    <row r="152" spans="1:83" x14ac:dyDescent="0.25">
      <c r="A152" s="39" t="s">
        <v>1516</v>
      </c>
      <c r="B152" s="36" t="s">
        <v>1516</v>
      </c>
      <c r="C152" s="18" t="s">
        <v>1520</v>
      </c>
      <c r="D152" s="36" t="s">
        <v>2467</v>
      </c>
      <c r="E152" s="18">
        <v>1860</v>
      </c>
      <c r="F152" s="18">
        <v>1323.6</v>
      </c>
      <c r="G152" s="20">
        <v>220</v>
      </c>
      <c r="H152" s="20">
        <v>213.14974312481115</v>
      </c>
    </row>
    <row r="153" spans="1:83" ht="30" x14ac:dyDescent="0.25">
      <c r="A153" s="39" t="s">
        <v>1516</v>
      </c>
      <c r="B153" s="36" t="s">
        <v>1516</v>
      </c>
      <c r="C153" s="18" t="s">
        <v>1521</v>
      </c>
      <c r="D153" s="36" t="s">
        <v>2468</v>
      </c>
      <c r="E153" s="18">
        <v>1880</v>
      </c>
      <c r="F153" s="18">
        <v>270.2</v>
      </c>
      <c r="G153" s="20">
        <v>316</v>
      </c>
      <c r="H153" s="20">
        <v>128.84381939304217</v>
      </c>
    </row>
    <row r="154" spans="1:83" ht="43.5" customHeight="1" x14ac:dyDescent="0.25">
      <c r="A154" s="64" t="s">
        <v>2494</v>
      </c>
      <c r="B154" s="64"/>
      <c r="C154" s="64"/>
      <c r="D154" s="64"/>
      <c r="E154" s="64"/>
      <c r="F154" s="64"/>
      <c r="G154" s="64"/>
      <c r="H154" s="64"/>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row>
    <row r="155" spans="1:83" x14ac:dyDescent="0.25">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row>
  </sheetData>
  <mergeCells count="3">
    <mergeCell ref="A1:H1"/>
    <mergeCell ref="A2:H2"/>
    <mergeCell ref="A154:H154"/>
  </mergeCells>
  <pageMargins left="0.7" right="0.7" top="0.75" bottom="0.75" header="0.3" footer="0.3"/>
  <pageSetup paperSize="9" orientation="portrait" horizontalDpi="300" verticalDpi="300" r:id="rId1"/>
  <ignoredErrors>
    <ignoredError sqref="C5:C22 C23:C15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EBAE8-2933-41A9-8A26-0F4D8904CD8F}">
  <dimension ref="A1:Q238"/>
  <sheetViews>
    <sheetView tabSelected="1" topLeftCell="A225" zoomScaleNormal="100" workbookViewId="0">
      <selection activeCell="B244" sqref="B244"/>
    </sheetView>
  </sheetViews>
  <sheetFormatPr defaultRowHeight="15" outlineLevelCol="1" x14ac:dyDescent="0.25"/>
  <cols>
    <col min="1" max="1" width="41.28515625" style="35" customWidth="1"/>
    <col min="2" max="2" width="42.42578125" style="35" customWidth="1"/>
    <col min="3" max="3" width="22" style="12" customWidth="1"/>
    <col min="4" max="4" width="37.7109375" style="35" customWidth="1"/>
    <col min="5" max="5" width="13.42578125" style="12" customWidth="1"/>
    <col min="6" max="6" width="9.140625" style="12"/>
    <col min="7" max="10" width="9.140625" hidden="1" customWidth="1" outlineLevel="1"/>
    <col min="11" max="11" width="13.140625" style="12" customWidth="1" collapsed="1"/>
    <col min="12" max="12" width="15.5703125" style="12" bestFit="1" customWidth="1"/>
    <col min="13" max="13" width="16.42578125" style="12" customWidth="1"/>
    <col min="14" max="16384" width="9.140625" style="12"/>
  </cols>
  <sheetData>
    <row r="1" spans="1:13" ht="47.25" customHeight="1" x14ac:dyDescent="0.25">
      <c r="A1" s="62" t="s">
        <v>2483</v>
      </c>
      <c r="B1" s="62"/>
      <c r="C1" s="62"/>
      <c r="D1" s="62"/>
      <c r="E1" s="62"/>
      <c r="F1" s="62"/>
      <c r="G1" s="68"/>
      <c r="H1" s="68"/>
      <c r="I1" s="68"/>
      <c r="J1" s="68"/>
      <c r="K1" s="62"/>
      <c r="L1" s="62"/>
      <c r="M1" s="62"/>
    </row>
    <row r="2" spans="1:13" ht="30" x14ac:dyDescent="0.25">
      <c r="A2" s="38" t="s">
        <v>2482</v>
      </c>
      <c r="G2" s="12"/>
      <c r="H2" s="12"/>
      <c r="I2" s="12"/>
      <c r="J2" s="12"/>
    </row>
    <row r="3" spans="1:13" customFormat="1" hidden="1" x14ac:dyDescent="0.25">
      <c r="A3" s="3"/>
      <c r="B3" s="3"/>
      <c r="C3" s="9"/>
      <c r="D3" s="3"/>
      <c r="E3" s="3"/>
      <c r="F3" s="3"/>
      <c r="G3" s="3"/>
      <c r="H3" s="3"/>
      <c r="I3" s="6"/>
      <c r="J3" s="3"/>
      <c r="K3" s="8"/>
      <c r="L3" s="3"/>
      <c r="M3" s="8" t="s">
        <v>1524</v>
      </c>
    </row>
    <row r="4" spans="1:13" ht="111.75" customHeight="1" x14ac:dyDescent="0.25">
      <c r="A4" s="15" t="s">
        <v>0</v>
      </c>
      <c r="B4" s="15" t="s">
        <v>2485</v>
      </c>
      <c r="C4" s="14" t="s">
        <v>2486</v>
      </c>
      <c r="D4" s="15" t="s">
        <v>2499</v>
      </c>
      <c r="E4" s="13" t="s">
        <v>2487</v>
      </c>
      <c r="F4" s="15" t="s">
        <v>2488</v>
      </c>
      <c r="G4" s="7" t="s">
        <v>2479</v>
      </c>
      <c r="H4" s="7" t="s">
        <v>2478</v>
      </c>
      <c r="I4" s="11" t="s">
        <v>2472</v>
      </c>
      <c r="J4" s="7" t="s">
        <v>2477</v>
      </c>
      <c r="K4" s="16" t="s">
        <v>2489</v>
      </c>
      <c r="L4" s="13" t="s">
        <v>2495</v>
      </c>
      <c r="M4" s="13" t="s">
        <v>2493</v>
      </c>
    </row>
    <row r="5" spans="1:13" s="24" customFormat="1" x14ac:dyDescent="0.25">
      <c r="A5" s="50" t="s">
        <v>50</v>
      </c>
      <c r="B5" s="50" t="s">
        <v>96</v>
      </c>
      <c r="C5" s="22" t="s">
        <v>237</v>
      </c>
      <c r="D5" s="50" t="s">
        <v>1683</v>
      </c>
      <c r="E5" s="17">
        <v>1983</v>
      </c>
      <c r="F5" s="17" t="s">
        <v>238</v>
      </c>
      <c r="G5" s="10" t="s">
        <v>10</v>
      </c>
      <c r="H5" s="10" t="s">
        <v>7</v>
      </c>
      <c r="I5" s="2" t="s">
        <v>2480</v>
      </c>
      <c r="J5" s="10" t="s">
        <v>2480</v>
      </c>
      <c r="K5" s="25">
        <v>1515.3</v>
      </c>
      <c r="L5" s="23">
        <v>102.41</v>
      </c>
      <c r="M5" s="23">
        <v>136.89308255790934</v>
      </c>
    </row>
    <row r="6" spans="1:13" ht="30" x14ac:dyDescent="0.25">
      <c r="A6" s="38" t="s">
        <v>587</v>
      </c>
      <c r="B6" s="38" t="s">
        <v>769</v>
      </c>
      <c r="C6" s="19" t="s">
        <v>773</v>
      </c>
      <c r="D6" s="38" t="s">
        <v>2042</v>
      </c>
      <c r="E6" s="18">
        <v>1977</v>
      </c>
      <c r="F6" s="18">
        <v>2018</v>
      </c>
      <c r="G6" s="1" t="s">
        <v>36</v>
      </c>
      <c r="H6" s="1" t="s">
        <v>7</v>
      </c>
      <c r="I6" s="2" t="s">
        <v>2480</v>
      </c>
      <c r="J6" s="1" t="s">
        <v>2480</v>
      </c>
      <c r="K6" s="26">
        <v>2822.9</v>
      </c>
      <c r="L6" s="20">
        <v>185.26</v>
      </c>
      <c r="M6" s="20">
        <v>123.93503809623213</v>
      </c>
    </row>
    <row r="7" spans="1:13" ht="30" x14ac:dyDescent="0.25">
      <c r="A7" s="38" t="s">
        <v>578</v>
      </c>
      <c r="B7" s="38" t="s">
        <v>828</v>
      </c>
      <c r="C7" s="19" t="s">
        <v>830</v>
      </c>
      <c r="D7" s="38" t="s">
        <v>2084</v>
      </c>
      <c r="E7" s="18">
        <v>1980</v>
      </c>
      <c r="F7" s="18" t="s">
        <v>745</v>
      </c>
      <c r="G7" s="1" t="s">
        <v>10</v>
      </c>
      <c r="H7" s="1" t="s">
        <v>7</v>
      </c>
      <c r="I7" s="2" t="s">
        <v>2480</v>
      </c>
      <c r="J7" s="1" t="s">
        <v>2480</v>
      </c>
      <c r="K7" s="26">
        <v>10072</v>
      </c>
      <c r="L7" s="20">
        <v>75.42</v>
      </c>
      <c r="M7" s="20">
        <v>62.838295730940203</v>
      </c>
    </row>
    <row r="8" spans="1:13" x14ac:dyDescent="0.25">
      <c r="A8" s="38" t="s">
        <v>911</v>
      </c>
      <c r="B8" s="38" t="s">
        <v>911</v>
      </c>
      <c r="C8" s="19" t="s">
        <v>912</v>
      </c>
      <c r="D8" s="38" t="s">
        <v>2127</v>
      </c>
      <c r="E8" s="18">
        <v>1957</v>
      </c>
      <c r="F8" s="18">
        <v>2018</v>
      </c>
      <c r="G8" s="1" t="s">
        <v>10</v>
      </c>
      <c r="H8" s="1" t="s">
        <v>7</v>
      </c>
      <c r="I8" s="2" t="s">
        <v>2480</v>
      </c>
      <c r="J8" s="1" t="s">
        <v>2480</v>
      </c>
      <c r="K8" s="26">
        <v>7874.5</v>
      </c>
      <c r="L8" s="20">
        <v>120.22</v>
      </c>
      <c r="M8" s="20">
        <v>109.84232586495962</v>
      </c>
    </row>
    <row r="9" spans="1:13" ht="30" x14ac:dyDescent="0.25">
      <c r="A9" s="38" t="s">
        <v>1</v>
      </c>
      <c r="B9" s="38" t="s">
        <v>2</v>
      </c>
      <c r="C9" s="19" t="s">
        <v>12</v>
      </c>
      <c r="D9" s="38" t="s">
        <v>1535</v>
      </c>
      <c r="E9" s="18">
        <v>1979</v>
      </c>
      <c r="F9" s="18">
        <v>2013</v>
      </c>
      <c r="G9" s="1" t="e">
        <v>#N/A</v>
      </c>
      <c r="H9" s="1" t="s">
        <v>6</v>
      </c>
      <c r="I9" s="1"/>
      <c r="J9" s="1" t="s">
        <v>2480</v>
      </c>
      <c r="K9" s="26">
        <v>5896.5</v>
      </c>
      <c r="L9" s="20" t="s">
        <v>5</v>
      </c>
      <c r="M9" s="20">
        <v>111.02552361570423</v>
      </c>
    </row>
    <row r="10" spans="1:13" ht="30" x14ac:dyDescent="0.25">
      <c r="A10" s="38" t="s">
        <v>1</v>
      </c>
      <c r="B10" s="38" t="s">
        <v>2</v>
      </c>
      <c r="C10" s="19" t="s">
        <v>19</v>
      </c>
      <c r="D10" s="38" t="s">
        <v>1542</v>
      </c>
      <c r="E10" s="18">
        <v>1926</v>
      </c>
      <c r="F10" s="18" t="s">
        <v>20</v>
      </c>
      <c r="G10" s="1" t="e">
        <v>#N/A</v>
      </c>
      <c r="H10" s="1" t="s">
        <v>6</v>
      </c>
      <c r="I10" s="1"/>
      <c r="J10" s="1" t="s">
        <v>2480</v>
      </c>
      <c r="K10" s="26">
        <v>3354.9</v>
      </c>
      <c r="L10" s="20">
        <v>100.71</v>
      </c>
      <c r="M10" s="20">
        <v>243.21784784927763</v>
      </c>
    </row>
    <row r="11" spans="1:13" ht="30" x14ac:dyDescent="0.25">
      <c r="A11" s="38" t="s">
        <v>1</v>
      </c>
      <c r="B11" s="38" t="s">
        <v>2</v>
      </c>
      <c r="C11" s="19" t="s">
        <v>29</v>
      </c>
      <c r="D11" s="38" t="s">
        <v>1545</v>
      </c>
      <c r="E11" s="18">
        <v>2014</v>
      </c>
      <c r="F11" s="18">
        <v>2014</v>
      </c>
      <c r="G11" s="1" t="e">
        <v>#N/A</v>
      </c>
      <c r="H11" s="1" t="s">
        <v>6</v>
      </c>
      <c r="I11" s="1"/>
      <c r="J11" s="1" t="s">
        <v>2480</v>
      </c>
      <c r="K11" s="26">
        <v>3031.4</v>
      </c>
      <c r="L11" s="20">
        <v>101.45</v>
      </c>
      <c r="M11" s="20">
        <v>236.04596868845292</v>
      </c>
    </row>
    <row r="12" spans="1:13" ht="30" x14ac:dyDescent="0.25">
      <c r="A12" s="38" t="s">
        <v>1</v>
      </c>
      <c r="B12" s="38" t="s">
        <v>2</v>
      </c>
      <c r="C12" s="19" t="s">
        <v>2473</v>
      </c>
      <c r="D12" s="38" t="s">
        <v>1545</v>
      </c>
      <c r="E12" s="18">
        <v>2016</v>
      </c>
      <c r="F12" s="18" t="s">
        <v>30</v>
      </c>
      <c r="G12" s="1" t="e">
        <v>#N/A</v>
      </c>
      <c r="H12" s="1" t="s">
        <v>6</v>
      </c>
      <c r="I12" s="1"/>
      <c r="J12" s="1" t="s">
        <v>2480</v>
      </c>
      <c r="K12" s="26">
        <v>3005.3</v>
      </c>
      <c r="L12" s="20">
        <v>71.540000000000006</v>
      </c>
      <c r="M12" s="20">
        <v>226.53419324665612</v>
      </c>
    </row>
    <row r="13" spans="1:13" ht="30" x14ac:dyDescent="0.25">
      <c r="A13" s="38" t="s">
        <v>1</v>
      </c>
      <c r="B13" s="38" t="s">
        <v>2</v>
      </c>
      <c r="C13" s="20" t="s">
        <v>2474</v>
      </c>
      <c r="D13" s="38" t="s">
        <v>1545</v>
      </c>
      <c r="E13" s="18">
        <v>2016</v>
      </c>
      <c r="F13" s="18" t="s">
        <v>30</v>
      </c>
      <c r="G13" s="1" t="e">
        <v>#N/A</v>
      </c>
      <c r="H13" s="1" t="s">
        <v>6</v>
      </c>
      <c r="I13" s="1"/>
      <c r="J13" s="1" t="s">
        <v>2480</v>
      </c>
      <c r="K13" s="26">
        <v>1844.6</v>
      </c>
      <c r="L13" s="20">
        <v>98.82</v>
      </c>
      <c r="M13" s="20">
        <v>226.09150879721025</v>
      </c>
    </row>
    <row r="14" spans="1:13" ht="30" x14ac:dyDescent="0.25">
      <c r="A14" s="38" t="s">
        <v>1</v>
      </c>
      <c r="B14" s="38" t="s">
        <v>2</v>
      </c>
      <c r="C14" s="19" t="s">
        <v>32</v>
      </c>
      <c r="D14" s="38" t="s">
        <v>1547</v>
      </c>
      <c r="E14" s="18">
        <v>2004</v>
      </c>
      <c r="F14" s="18">
        <v>2004</v>
      </c>
      <c r="G14" s="1" t="e">
        <v>#N/A</v>
      </c>
      <c r="H14" s="1" t="s">
        <v>6</v>
      </c>
      <c r="I14" s="1"/>
      <c r="J14" s="1" t="s">
        <v>2480</v>
      </c>
      <c r="K14" s="26">
        <v>5901.4</v>
      </c>
      <c r="L14" s="20" t="s">
        <v>5</v>
      </c>
      <c r="M14" s="20">
        <v>196.27842927905346</v>
      </c>
    </row>
    <row r="15" spans="1:13" ht="30" x14ac:dyDescent="0.25">
      <c r="A15" s="38" t="s">
        <v>1</v>
      </c>
      <c r="B15" s="38" t="s">
        <v>2</v>
      </c>
      <c r="C15" s="19" t="s">
        <v>33</v>
      </c>
      <c r="D15" s="38" t="s">
        <v>1548</v>
      </c>
      <c r="E15" s="18">
        <v>2003</v>
      </c>
      <c r="F15" s="18">
        <v>2003</v>
      </c>
      <c r="G15" s="1" t="e">
        <v>#N/A</v>
      </c>
      <c r="H15" s="1" t="s">
        <v>6</v>
      </c>
      <c r="I15" s="1"/>
      <c r="J15" s="1" t="s">
        <v>2480</v>
      </c>
      <c r="K15" s="26">
        <v>858.6</v>
      </c>
      <c r="L15" s="20" t="s">
        <v>5</v>
      </c>
      <c r="M15" s="20">
        <v>338.28596708266457</v>
      </c>
    </row>
    <row r="16" spans="1:13" x14ac:dyDescent="0.25">
      <c r="A16" s="38" t="s">
        <v>50</v>
      </c>
      <c r="B16" s="38" t="s">
        <v>74</v>
      </c>
      <c r="C16" s="19" t="s">
        <v>75</v>
      </c>
      <c r="D16" s="38" t="s">
        <v>1567</v>
      </c>
      <c r="E16" s="18">
        <v>1900</v>
      </c>
      <c r="F16" s="18">
        <v>2012</v>
      </c>
      <c r="G16" s="1" t="e">
        <v>#N/A</v>
      </c>
      <c r="H16" s="1" t="s">
        <v>10</v>
      </c>
      <c r="I16" s="1"/>
      <c r="J16" s="1" t="s">
        <v>2480</v>
      </c>
      <c r="K16" s="26">
        <v>3084.9</v>
      </c>
      <c r="L16" s="20" t="s">
        <v>5</v>
      </c>
      <c r="M16" s="20">
        <v>85.116665045868587</v>
      </c>
    </row>
    <row r="17" spans="1:13" x14ac:dyDescent="0.25">
      <c r="A17" s="38" t="s">
        <v>47</v>
      </c>
      <c r="B17" s="38" t="s">
        <v>80</v>
      </c>
      <c r="C17" s="19" t="s">
        <v>81</v>
      </c>
      <c r="D17" s="38" t="s">
        <v>1571</v>
      </c>
      <c r="E17" s="18">
        <v>2007</v>
      </c>
      <c r="F17" s="18">
        <v>2007</v>
      </c>
      <c r="G17" s="1" t="e">
        <v>#N/A</v>
      </c>
      <c r="H17" s="1" t="s">
        <v>10</v>
      </c>
      <c r="I17" s="1"/>
      <c r="J17" s="1" t="s">
        <v>2480</v>
      </c>
      <c r="K17" s="26">
        <v>3193</v>
      </c>
      <c r="L17" s="20" t="s">
        <v>5</v>
      </c>
      <c r="M17" s="20">
        <v>268.61273050817181</v>
      </c>
    </row>
    <row r="18" spans="1:13" x14ac:dyDescent="0.25">
      <c r="A18" s="38" t="s">
        <v>47</v>
      </c>
      <c r="B18" s="38" t="s">
        <v>80</v>
      </c>
      <c r="C18" s="19" t="s">
        <v>82</v>
      </c>
      <c r="D18" s="38" t="s">
        <v>1572</v>
      </c>
      <c r="E18" s="18">
        <v>2007</v>
      </c>
      <c r="F18" s="18">
        <v>2007</v>
      </c>
      <c r="G18" s="1" t="e">
        <v>#N/A</v>
      </c>
      <c r="H18" s="1" t="s">
        <v>10</v>
      </c>
      <c r="I18" s="1"/>
      <c r="J18" s="1" t="s">
        <v>2480</v>
      </c>
      <c r="K18" s="26">
        <v>4938.5</v>
      </c>
      <c r="L18" s="20" t="s">
        <v>5</v>
      </c>
      <c r="M18" s="20">
        <v>229.84339984245545</v>
      </c>
    </row>
    <row r="19" spans="1:13" x14ac:dyDescent="0.25">
      <c r="A19" s="38" t="s">
        <v>47</v>
      </c>
      <c r="B19" s="38" t="s">
        <v>80</v>
      </c>
      <c r="C19" s="19" t="s">
        <v>83</v>
      </c>
      <c r="D19" s="38" t="s">
        <v>1573</v>
      </c>
      <c r="E19" s="18">
        <v>2007</v>
      </c>
      <c r="F19" s="18">
        <v>2007</v>
      </c>
      <c r="G19" s="1" t="e">
        <v>#N/A</v>
      </c>
      <c r="H19" s="1" t="s">
        <v>10</v>
      </c>
      <c r="I19" s="1"/>
      <c r="J19" s="1" t="s">
        <v>2480</v>
      </c>
      <c r="K19" s="26">
        <v>3201.7</v>
      </c>
      <c r="L19" s="20" t="s">
        <v>5</v>
      </c>
      <c r="M19" s="20">
        <v>229.83190716288527</v>
      </c>
    </row>
    <row r="20" spans="1:13" x14ac:dyDescent="0.25">
      <c r="A20" s="38" t="s">
        <v>47</v>
      </c>
      <c r="B20" s="38" t="s">
        <v>80</v>
      </c>
      <c r="C20" s="19" t="s">
        <v>84</v>
      </c>
      <c r="D20" s="38" t="s">
        <v>1574</v>
      </c>
      <c r="E20" s="18">
        <v>2007</v>
      </c>
      <c r="F20" s="18">
        <v>2007</v>
      </c>
      <c r="G20" s="1" t="e">
        <v>#N/A</v>
      </c>
      <c r="H20" s="1" t="s">
        <v>10</v>
      </c>
      <c r="I20" s="1"/>
      <c r="J20" s="1" t="s">
        <v>2480</v>
      </c>
      <c r="K20" s="26">
        <v>11615.7</v>
      </c>
      <c r="L20" s="20" t="s">
        <v>5</v>
      </c>
      <c r="M20" s="20">
        <v>222.30704932056588</v>
      </c>
    </row>
    <row r="21" spans="1:13" x14ac:dyDescent="0.25">
      <c r="A21" s="38" t="s">
        <v>47</v>
      </c>
      <c r="B21" s="38" t="s">
        <v>80</v>
      </c>
      <c r="C21" s="19" t="s">
        <v>85</v>
      </c>
      <c r="D21" s="38" t="s">
        <v>1575</v>
      </c>
      <c r="E21" s="18">
        <v>2007</v>
      </c>
      <c r="F21" s="18">
        <v>2007</v>
      </c>
      <c r="G21" s="1" t="e">
        <v>#N/A</v>
      </c>
      <c r="H21" s="1" t="s">
        <v>10</v>
      </c>
      <c r="I21" s="1"/>
      <c r="J21" s="1" t="s">
        <v>2480</v>
      </c>
      <c r="K21" s="26">
        <v>3853.8</v>
      </c>
      <c r="L21" s="20" t="s">
        <v>5</v>
      </c>
      <c r="M21" s="20">
        <v>225.22389623854195</v>
      </c>
    </row>
    <row r="22" spans="1:13" x14ac:dyDescent="0.25">
      <c r="A22" s="38" t="s">
        <v>47</v>
      </c>
      <c r="B22" s="38" t="s">
        <v>80</v>
      </c>
      <c r="C22" s="19" t="s">
        <v>86</v>
      </c>
      <c r="D22" s="38" t="s">
        <v>1576</v>
      </c>
      <c r="E22" s="18">
        <v>2007</v>
      </c>
      <c r="F22" s="18">
        <v>2007</v>
      </c>
      <c r="G22" s="1" t="e">
        <v>#N/A</v>
      </c>
      <c r="H22" s="1" t="s">
        <v>10</v>
      </c>
      <c r="I22" s="1"/>
      <c r="J22" s="1" t="s">
        <v>2480</v>
      </c>
      <c r="K22" s="26">
        <v>8269.7999999999993</v>
      </c>
      <c r="L22" s="20" t="s">
        <v>5</v>
      </c>
      <c r="M22" s="20">
        <v>225.08665192432193</v>
      </c>
    </row>
    <row r="23" spans="1:13" x14ac:dyDescent="0.25">
      <c r="A23" s="38" t="s">
        <v>47</v>
      </c>
      <c r="B23" s="38" t="s">
        <v>80</v>
      </c>
      <c r="C23" s="19" t="s">
        <v>87</v>
      </c>
      <c r="D23" s="38" t="s">
        <v>1577</v>
      </c>
      <c r="E23" s="18">
        <v>2007</v>
      </c>
      <c r="F23" s="18">
        <v>2007</v>
      </c>
      <c r="G23" s="1" t="e">
        <v>#N/A</v>
      </c>
      <c r="H23" s="1" t="s">
        <v>10</v>
      </c>
      <c r="I23" s="1"/>
      <c r="J23" s="1" t="s">
        <v>2480</v>
      </c>
      <c r="K23" s="26">
        <v>539.79999999999995</v>
      </c>
      <c r="L23" s="20" t="s">
        <v>5</v>
      </c>
      <c r="M23" s="20">
        <v>204.66741571189934</v>
      </c>
    </row>
    <row r="24" spans="1:13" x14ac:dyDescent="0.25">
      <c r="A24" s="38" t="s">
        <v>50</v>
      </c>
      <c r="B24" s="38" t="s">
        <v>104</v>
      </c>
      <c r="C24" s="19" t="s">
        <v>105</v>
      </c>
      <c r="D24" s="38" t="s">
        <v>1587</v>
      </c>
      <c r="E24" s="18">
        <v>1974</v>
      </c>
      <c r="F24" s="18">
        <v>2013</v>
      </c>
      <c r="G24" s="1" t="e">
        <v>#N/A</v>
      </c>
      <c r="H24" s="1" t="s">
        <v>10</v>
      </c>
      <c r="I24" s="1"/>
      <c r="J24" s="1" t="s">
        <v>2480</v>
      </c>
      <c r="K24" s="26">
        <v>5262.5</v>
      </c>
      <c r="L24" s="20">
        <v>70</v>
      </c>
      <c r="M24" s="20">
        <v>63.097072114014253</v>
      </c>
    </row>
    <row r="25" spans="1:13" x14ac:dyDescent="0.25">
      <c r="A25" s="38" t="s">
        <v>50</v>
      </c>
      <c r="B25" s="38" t="s">
        <v>110</v>
      </c>
      <c r="C25" s="19" t="s">
        <v>111</v>
      </c>
      <c r="D25" s="38" t="s">
        <v>1592</v>
      </c>
      <c r="E25" s="18">
        <v>1973</v>
      </c>
      <c r="F25" s="18">
        <v>2011</v>
      </c>
      <c r="G25" s="1" t="e">
        <v>#N/A</v>
      </c>
      <c r="H25" s="1" t="s">
        <v>10</v>
      </c>
      <c r="I25" s="1"/>
      <c r="J25" s="1" t="s">
        <v>2480</v>
      </c>
      <c r="K25" s="26">
        <v>1386.5</v>
      </c>
      <c r="L25" s="20">
        <v>138</v>
      </c>
      <c r="M25" s="20">
        <v>109.81485098354815</v>
      </c>
    </row>
    <row r="26" spans="1:13" x14ac:dyDescent="0.25">
      <c r="A26" s="38" t="s">
        <v>50</v>
      </c>
      <c r="B26" s="38" t="s">
        <v>110</v>
      </c>
      <c r="C26" s="19" t="s">
        <v>112</v>
      </c>
      <c r="D26" s="38" t="s">
        <v>1593</v>
      </c>
      <c r="E26" s="18">
        <v>1973</v>
      </c>
      <c r="F26" s="18">
        <v>2011</v>
      </c>
      <c r="G26" s="1" t="e">
        <v>#N/A</v>
      </c>
      <c r="H26" s="1" t="s">
        <v>10</v>
      </c>
      <c r="I26" s="1"/>
      <c r="J26" s="1" t="s">
        <v>2480</v>
      </c>
      <c r="K26" s="26">
        <v>478</v>
      </c>
      <c r="L26" s="20">
        <v>193</v>
      </c>
      <c r="M26" s="20">
        <v>109.81485098354815</v>
      </c>
    </row>
    <row r="27" spans="1:13" x14ac:dyDescent="0.25">
      <c r="A27" s="38" t="s">
        <v>50</v>
      </c>
      <c r="B27" s="38" t="s">
        <v>110</v>
      </c>
      <c r="C27" s="19" t="s">
        <v>113</v>
      </c>
      <c r="D27" s="38" t="s">
        <v>1594</v>
      </c>
      <c r="E27" s="18">
        <v>1972</v>
      </c>
      <c r="F27" s="18">
        <v>2011</v>
      </c>
      <c r="G27" s="1" t="e">
        <v>#N/A</v>
      </c>
      <c r="H27" s="1" t="s">
        <v>10</v>
      </c>
      <c r="I27" s="1"/>
      <c r="J27" s="1" t="s">
        <v>2480</v>
      </c>
      <c r="K27" s="26">
        <v>2017.8</v>
      </c>
      <c r="L27" s="20">
        <v>121</v>
      </c>
      <c r="M27" s="20">
        <v>109.81485098354815</v>
      </c>
    </row>
    <row r="28" spans="1:13" x14ac:dyDescent="0.25">
      <c r="A28" s="38" t="s">
        <v>50</v>
      </c>
      <c r="B28" s="38" t="s">
        <v>110</v>
      </c>
      <c r="C28" s="19" t="s">
        <v>114</v>
      </c>
      <c r="D28" s="38" t="s">
        <v>1593</v>
      </c>
      <c r="E28" s="18">
        <v>1972</v>
      </c>
      <c r="F28" s="18">
        <v>2011</v>
      </c>
      <c r="G28" s="1" t="e">
        <v>#N/A</v>
      </c>
      <c r="H28" s="1" t="s">
        <v>10</v>
      </c>
      <c r="I28" s="1"/>
      <c r="J28" s="1" t="s">
        <v>2480</v>
      </c>
      <c r="K28" s="26">
        <v>2342.1</v>
      </c>
      <c r="L28" s="20">
        <v>105</v>
      </c>
      <c r="M28" s="20">
        <v>109.81485098354815</v>
      </c>
    </row>
    <row r="29" spans="1:13" x14ac:dyDescent="0.25">
      <c r="A29" s="38" t="s">
        <v>50</v>
      </c>
      <c r="B29" s="38" t="s">
        <v>115</v>
      </c>
      <c r="C29" s="19" t="s">
        <v>116</v>
      </c>
      <c r="D29" s="38" t="s">
        <v>1595</v>
      </c>
      <c r="E29" s="18">
        <v>1972</v>
      </c>
      <c r="F29" s="18">
        <v>2011</v>
      </c>
      <c r="G29" s="1" t="e">
        <v>#N/A</v>
      </c>
      <c r="H29" s="1" t="s">
        <v>10</v>
      </c>
      <c r="I29" s="1"/>
      <c r="J29" s="1" t="s">
        <v>2480</v>
      </c>
      <c r="K29" s="26">
        <v>1355.3</v>
      </c>
      <c r="L29" s="20">
        <v>130</v>
      </c>
      <c r="M29" s="20">
        <v>109.81485098354815</v>
      </c>
    </row>
    <row r="30" spans="1:13" x14ac:dyDescent="0.25">
      <c r="A30" s="38" t="s">
        <v>50</v>
      </c>
      <c r="B30" s="38" t="s">
        <v>117</v>
      </c>
      <c r="C30" s="19" t="s">
        <v>118</v>
      </c>
      <c r="D30" s="38" t="s">
        <v>1596</v>
      </c>
      <c r="E30" s="18">
        <v>1980</v>
      </c>
      <c r="F30" s="18">
        <v>2011</v>
      </c>
      <c r="G30" s="1" t="e">
        <v>#N/A</v>
      </c>
      <c r="H30" s="1" t="s">
        <v>10</v>
      </c>
      <c r="I30" s="1"/>
      <c r="J30" s="1" t="s">
        <v>2480</v>
      </c>
      <c r="K30" s="26">
        <v>7190.1</v>
      </c>
      <c r="L30" s="20">
        <v>113</v>
      </c>
      <c r="M30" s="20">
        <v>99.063991927065217</v>
      </c>
    </row>
    <row r="31" spans="1:13" x14ac:dyDescent="0.25">
      <c r="A31" s="38" t="s">
        <v>50</v>
      </c>
      <c r="B31" s="38" t="s">
        <v>131</v>
      </c>
      <c r="C31" s="19" t="s">
        <v>132</v>
      </c>
      <c r="D31" s="38" t="s">
        <v>1604</v>
      </c>
      <c r="E31" s="18">
        <v>2006</v>
      </c>
      <c r="F31" s="18">
        <v>2006</v>
      </c>
      <c r="G31" s="1" t="e">
        <v>#N/A</v>
      </c>
      <c r="H31" s="1" t="s">
        <v>10</v>
      </c>
      <c r="I31" s="1"/>
      <c r="J31" s="1" t="s">
        <v>2480</v>
      </c>
      <c r="K31" s="26">
        <v>956.3</v>
      </c>
      <c r="L31" s="20">
        <v>153</v>
      </c>
      <c r="M31" s="20">
        <v>127.01767227857368</v>
      </c>
    </row>
    <row r="32" spans="1:13" x14ac:dyDescent="0.25">
      <c r="A32" s="38" t="s">
        <v>47</v>
      </c>
      <c r="B32" s="38" t="s">
        <v>51</v>
      </c>
      <c r="C32" s="19" t="s">
        <v>189</v>
      </c>
      <c r="D32" s="38" t="s">
        <v>1646</v>
      </c>
      <c r="E32" s="18">
        <v>1977</v>
      </c>
      <c r="F32" s="18" t="s">
        <v>190</v>
      </c>
      <c r="G32" s="1" t="e">
        <v>#N/A</v>
      </c>
      <c r="H32" s="1" t="s">
        <v>10</v>
      </c>
      <c r="I32" s="1"/>
      <c r="J32" s="1" t="s">
        <v>2480</v>
      </c>
      <c r="K32" s="26">
        <v>3116</v>
      </c>
      <c r="L32" s="20">
        <v>36.799999999999997</v>
      </c>
      <c r="M32" s="20">
        <v>47.620866234070839</v>
      </c>
    </row>
    <row r="33" spans="1:13" x14ac:dyDescent="0.25">
      <c r="A33" s="38" t="s">
        <v>47</v>
      </c>
      <c r="B33" s="38" t="s">
        <v>51</v>
      </c>
      <c r="C33" s="19" t="s">
        <v>191</v>
      </c>
      <c r="D33" s="38" t="s">
        <v>1646</v>
      </c>
      <c r="E33" s="18">
        <v>1977</v>
      </c>
      <c r="F33" s="18" t="s">
        <v>190</v>
      </c>
      <c r="G33" s="1" t="e">
        <v>#N/A</v>
      </c>
      <c r="H33" s="1" t="s">
        <v>10</v>
      </c>
      <c r="I33" s="1"/>
      <c r="J33" s="1" t="s">
        <v>2480</v>
      </c>
      <c r="K33" s="26">
        <v>2000.4</v>
      </c>
      <c r="L33" s="20">
        <v>36.799999999999997</v>
      </c>
      <c r="M33" s="20">
        <v>47.620866234070839</v>
      </c>
    </row>
    <row r="34" spans="1:13" x14ac:dyDescent="0.25">
      <c r="A34" s="38" t="s">
        <v>50</v>
      </c>
      <c r="B34" s="38" t="s">
        <v>194</v>
      </c>
      <c r="C34" s="19" t="s">
        <v>195</v>
      </c>
      <c r="D34" s="38" t="s">
        <v>1649</v>
      </c>
      <c r="E34" s="18">
        <v>2014</v>
      </c>
      <c r="F34" s="18">
        <v>2014</v>
      </c>
      <c r="G34" s="1" t="e">
        <v>#N/A</v>
      </c>
      <c r="H34" s="1" t="s">
        <v>10</v>
      </c>
      <c r="I34" s="1"/>
      <c r="J34" s="1" t="s">
        <v>2480</v>
      </c>
      <c r="K34" s="26">
        <v>44798.400000000001</v>
      </c>
      <c r="L34" s="20">
        <v>261.77999999999997</v>
      </c>
      <c r="M34" s="20">
        <v>242.17483084217292</v>
      </c>
    </row>
    <row r="35" spans="1:13" x14ac:dyDescent="0.25">
      <c r="A35" s="38" t="s">
        <v>50</v>
      </c>
      <c r="B35" s="38" t="s">
        <v>1652</v>
      </c>
      <c r="C35" s="19" t="s">
        <v>202</v>
      </c>
      <c r="D35" s="38" t="s">
        <v>1653</v>
      </c>
      <c r="E35" s="18">
        <v>2004</v>
      </c>
      <c r="F35" s="18">
        <v>2004</v>
      </c>
      <c r="G35" s="1" t="e">
        <v>#N/A</v>
      </c>
      <c r="H35" s="1" t="s">
        <v>10</v>
      </c>
      <c r="I35" s="1"/>
      <c r="J35" s="1" t="s">
        <v>2480</v>
      </c>
      <c r="K35" s="26">
        <v>3368.1</v>
      </c>
      <c r="L35" s="20">
        <v>193.2</v>
      </c>
      <c r="M35" s="20">
        <v>444.29685368948969</v>
      </c>
    </row>
    <row r="36" spans="1:13" ht="30" x14ac:dyDescent="0.25">
      <c r="A36" s="38" t="s">
        <v>50</v>
      </c>
      <c r="B36" s="38" t="s">
        <v>1670</v>
      </c>
      <c r="C36" s="19" t="s">
        <v>221</v>
      </c>
      <c r="D36" s="38" t="s">
        <v>1671</v>
      </c>
      <c r="E36" s="18">
        <v>1920</v>
      </c>
      <c r="F36" s="18">
        <v>2012</v>
      </c>
      <c r="G36" s="1" t="e">
        <v>#N/A</v>
      </c>
      <c r="H36" s="1" t="s">
        <v>10</v>
      </c>
      <c r="I36" s="1"/>
      <c r="J36" s="1" t="s">
        <v>2480</v>
      </c>
      <c r="K36" s="26">
        <v>2695.1</v>
      </c>
      <c r="L36" s="20">
        <v>68</v>
      </c>
      <c r="M36" s="20">
        <v>67.001892323104897</v>
      </c>
    </row>
    <row r="37" spans="1:13" ht="30" x14ac:dyDescent="0.25">
      <c r="A37" s="38" t="s">
        <v>50</v>
      </c>
      <c r="B37" s="38" t="s">
        <v>1668</v>
      </c>
      <c r="C37" s="19" t="s">
        <v>225</v>
      </c>
      <c r="D37" s="38" t="s">
        <v>1676</v>
      </c>
      <c r="E37" s="18">
        <v>1964</v>
      </c>
      <c r="F37" s="18">
        <v>2014</v>
      </c>
      <c r="G37" s="1" t="e">
        <v>#N/A</v>
      </c>
      <c r="H37" s="1" t="s">
        <v>10</v>
      </c>
      <c r="I37" s="1"/>
      <c r="J37" s="1" t="s">
        <v>2480</v>
      </c>
      <c r="K37" s="26">
        <v>763.9</v>
      </c>
      <c r="L37" s="20">
        <v>93.5</v>
      </c>
      <c r="M37" s="20">
        <v>107.6059693677183</v>
      </c>
    </row>
    <row r="38" spans="1:13" ht="30" x14ac:dyDescent="0.25">
      <c r="A38" s="38" t="s">
        <v>50</v>
      </c>
      <c r="B38" s="38" t="s">
        <v>131</v>
      </c>
      <c r="C38" s="19" t="s">
        <v>229</v>
      </c>
      <c r="D38" s="38" t="s">
        <v>1679</v>
      </c>
      <c r="E38" s="18">
        <v>2004</v>
      </c>
      <c r="F38" s="18">
        <v>2004</v>
      </c>
      <c r="G38" s="1" t="e">
        <v>#N/A</v>
      </c>
      <c r="H38" s="1" t="s">
        <v>10</v>
      </c>
      <c r="I38" s="1"/>
      <c r="J38" s="1" t="s">
        <v>2480</v>
      </c>
      <c r="K38" s="26">
        <v>1440.8</v>
      </c>
      <c r="L38" s="20">
        <v>215</v>
      </c>
      <c r="M38" s="20">
        <v>243.88608024352959</v>
      </c>
    </row>
    <row r="39" spans="1:13" ht="30" x14ac:dyDescent="0.25">
      <c r="A39" s="38" t="s">
        <v>50</v>
      </c>
      <c r="B39" s="38" t="s">
        <v>230</v>
      </c>
      <c r="C39" s="19" t="s">
        <v>231</v>
      </c>
      <c r="D39" s="38" t="s">
        <v>1680</v>
      </c>
      <c r="E39" s="18">
        <v>2004</v>
      </c>
      <c r="F39" s="18">
        <v>2004</v>
      </c>
      <c r="G39" s="1" t="e">
        <v>#N/A</v>
      </c>
      <c r="H39" s="1" t="s">
        <v>10</v>
      </c>
      <c r="I39" s="1"/>
      <c r="J39" s="1" t="s">
        <v>2480</v>
      </c>
      <c r="K39" s="26">
        <v>818.4</v>
      </c>
      <c r="L39" s="20">
        <v>98</v>
      </c>
      <c r="M39" s="20">
        <v>130.2547869942494</v>
      </c>
    </row>
    <row r="40" spans="1:13" x14ac:dyDescent="0.25">
      <c r="A40" s="38" t="s">
        <v>50</v>
      </c>
      <c r="B40" s="38" t="s">
        <v>51</v>
      </c>
      <c r="C40" s="19" t="s">
        <v>239</v>
      </c>
      <c r="D40" s="38" t="s">
        <v>1684</v>
      </c>
      <c r="E40" s="18">
        <v>1969</v>
      </c>
      <c r="F40" s="18" t="s">
        <v>190</v>
      </c>
      <c r="G40" s="1" t="e">
        <v>#N/A</v>
      </c>
      <c r="H40" s="1" t="s">
        <v>10</v>
      </c>
      <c r="I40" s="1"/>
      <c r="J40" s="1" t="s">
        <v>2480</v>
      </c>
      <c r="K40" s="26">
        <v>1070.2</v>
      </c>
      <c r="L40" s="20">
        <v>62.8</v>
      </c>
      <c r="M40" s="20">
        <v>142.25238869304084</v>
      </c>
    </row>
    <row r="41" spans="1:13" ht="30" x14ac:dyDescent="0.25">
      <c r="A41" s="38" t="s">
        <v>47</v>
      </c>
      <c r="B41" s="38" t="s">
        <v>256</v>
      </c>
      <c r="C41" s="19" t="s">
        <v>262</v>
      </c>
      <c r="D41" s="38" t="s">
        <v>1693</v>
      </c>
      <c r="E41" s="18">
        <v>2009</v>
      </c>
      <c r="F41" s="18">
        <v>2009</v>
      </c>
      <c r="G41" s="1" t="e">
        <v>#N/A</v>
      </c>
      <c r="H41" s="1" t="s">
        <v>10</v>
      </c>
      <c r="I41" s="1"/>
      <c r="J41" s="1" t="s">
        <v>2480</v>
      </c>
      <c r="K41" s="26">
        <v>534.29999999999995</v>
      </c>
      <c r="L41" s="20" t="s">
        <v>5</v>
      </c>
      <c r="M41" s="20">
        <v>220.00272298514045</v>
      </c>
    </row>
    <row r="42" spans="1:13" ht="30" x14ac:dyDescent="0.25">
      <c r="A42" s="38" t="s">
        <v>47</v>
      </c>
      <c r="B42" s="38" t="s">
        <v>256</v>
      </c>
      <c r="C42" s="19" t="s">
        <v>263</v>
      </c>
      <c r="D42" s="38" t="s">
        <v>1693</v>
      </c>
      <c r="E42" s="18">
        <v>2009</v>
      </c>
      <c r="F42" s="18">
        <v>2009</v>
      </c>
      <c r="G42" s="1" t="e">
        <v>#N/A</v>
      </c>
      <c r="H42" s="1" t="s">
        <v>10</v>
      </c>
      <c r="I42" s="1"/>
      <c r="J42" s="1" t="s">
        <v>2480</v>
      </c>
      <c r="K42" s="26">
        <v>1879.7</v>
      </c>
      <c r="L42" s="20" t="s">
        <v>5</v>
      </c>
      <c r="M42" s="20">
        <v>220.00272298514045</v>
      </c>
    </row>
    <row r="43" spans="1:13" ht="30" x14ac:dyDescent="0.25">
      <c r="A43" s="38" t="s">
        <v>47</v>
      </c>
      <c r="B43" s="38" t="s">
        <v>256</v>
      </c>
      <c r="C43" s="19" t="s">
        <v>264</v>
      </c>
      <c r="D43" s="38" t="s">
        <v>1693</v>
      </c>
      <c r="E43" s="18">
        <v>2010</v>
      </c>
      <c r="F43" s="18">
        <v>2010</v>
      </c>
      <c r="G43" s="1" t="e">
        <v>#N/A</v>
      </c>
      <c r="H43" s="1" t="s">
        <v>10</v>
      </c>
      <c r="I43" s="1"/>
      <c r="J43" s="1" t="s">
        <v>2480</v>
      </c>
      <c r="K43" s="26">
        <v>1399.6</v>
      </c>
      <c r="L43" s="20" t="s">
        <v>5</v>
      </c>
      <c r="M43" s="20">
        <v>220.00272298514045</v>
      </c>
    </row>
    <row r="44" spans="1:13" x14ac:dyDescent="0.25">
      <c r="A44" s="38" t="s">
        <v>47</v>
      </c>
      <c r="B44" s="38" t="s">
        <v>267</v>
      </c>
      <c r="C44" s="19" t="s">
        <v>269</v>
      </c>
      <c r="D44" s="38" t="s">
        <v>1697</v>
      </c>
      <c r="E44" s="18">
        <v>2012</v>
      </c>
      <c r="F44" s="18">
        <v>2012</v>
      </c>
      <c r="G44" s="1" t="e">
        <v>#N/A</v>
      </c>
      <c r="H44" s="1" t="s">
        <v>10</v>
      </c>
      <c r="I44" s="1"/>
      <c r="J44" s="1" t="s">
        <v>2480</v>
      </c>
      <c r="K44" s="26">
        <v>2180.5</v>
      </c>
      <c r="L44" s="20">
        <v>163</v>
      </c>
      <c r="M44" s="20">
        <v>177.41137883894254</v>
      </c>
    </row>
    <row r="45" spans="1:13" x14ac:dyDescent="0.25">
      <c r="A45" s="38" t="s">
        <v>50</v>
      </c>
      <c r="B45" s="38" t="s">
        <v>131</v>
      </c>
      <c r="C45" s="19" t="s">
        <v>275</v>
      </c>
      <c r="D45" s="38" t="s">
        <v>1701</v>
      </c>
      <c r="E45" s="18">
        <v>2004</v>
      </c>
      <c r="F45" s="18">
        <v>2004</v>
      </c>
      <c r="G45" s="1" t="e">
        <v>#N/A</v>
      </c>
      <c r="H45" s="1" t="s">
        <v>10</v>
      </c>
      <c r="I45" s="1"/>
      <c r="J45" s="1" t="s">
        <v>2480</v>
      </c>
      <c r="K45" s="26">
        <v>1910.9</v>
      </c>
      <c r="L45" s="20" t="s">
        <v>5</v>
      </c>
      <c r="M45" s="20">
        <v>115.34007221727983</v>
      </c>
    </row>
    <row r="46" spans="1:13" ht="30" x14ac:dyDescent="0.25">
      <c r="A46" s="38" t="s">
        <v>50</v>
      </c>
      <c r="B46" s="38" t="s">
        <v>131</v>
      </c>
      <c r="C46" s="19" t="s">
        <v>283</v>
      </c>
      <c r="D46" s="38" t="s">
        <v>1707</v>
      </c>
      <c r="E46" s="18">
        <v>2004</v>
      </c>
      <c r="F46" s="18">
        <v>2004</v>
      </c>
      <c r="G46" s="1" t="e">
        <v>#N/A</v>
      </c>
      <c r="H46" s="1" t="s">
        <v>10</v>
      </c>
      <c r="I46" s="1"/>
      <c r="J46" s="1" t="s">
        <v>2480</v>
      </c>
      <c r="K46" s="26">
        <v>1916.2</v>
      </c>
      <c r="L46" s="20">
        <v>112</v>
      </c>
      <c r="M46" s="20">
        <v>106.83892495564139</v>
      </c>
    </row>
    <row r="47" spans="1:13" ht="30" x14ac:dyDescent="0.25">
      <c r="A47" s="38" t="s">
        <v>50</v>
      </c>
      <c r="B47" s="38" t="s">
        <v>296</v>
      </c>
      <c r="C47" s="19" t="s">
        <v>302</v>
      </c>
      <c r="D47" s="38" t="s">
        <v>1716</v>
      </c>
      <c r="E47" s="18">
        <v>2004</v>
      </c>
      <c r="F47" s="18">
        <v>2004</v>
      </c>
      <c r="G47" s="1" t="e">
        <v>#N/A</v>
      </c>
      <c r="H47" s="1" t="s">
        <v>10</v>
      </c>
      <c r="I47" s="1"/>
      <c r="J47" s="1" t="s">
        <v>2480</v>
      </c>
      <c r="K47" s="26">
        <v>712.4</v>
      </c>
      <c r="L47" s="20">
        <v>487.6</v>
      </c>
      <c r="M47" s="20">
        <v>429.32634733257663</v>
      </c>
    </row>
    <row r="48" spans="1:13" ht="30" x14ac:dyDescent="0.25">
      <c r="A48" s="38" t="s">
        <v>50</v>
      </c>
      <c r="B48" s="38" t="s">
        <v>131</v>
      </c>
      <c r="C48" s="19" t="s">
        <v>303</v>
      </c>
      <c r="D48" s="38" t="s">
        <v>1716</v>
      </c>
      <c r="E48" s="18">
        <v>2011</v>
      </c>
      <c r="F48" s="18">
        <v>2011</v>
      </c>
      <c r="G48" s="1" t="e">
        <v>#N/A</v>
      </c>
      <c r="H48" s="1" t="s">
        <v>10</v>
      </c>
      <c r="I48" s="1"/>
      <c r="J48" s="1" t="s">
        <v>2480</v>
      </c>
      <c r="K48" s="26">
        <v>974.6</v>
      </c>
      <c r="L48" s="20">
        <v>218.2</v>
      </c>
      <c r="M48" s="20">
        <v>429.32634733257663</v>
      </c>
    </row>
    <row r="49" spans="1:13" ht="30" x14ac:dyDescent="0.25">
      <c r="A49" s="38" t="s">
        <v>50</v>
      </c>
      <c r="B49" s="38" t="s">
        <v>1713</v>
      </c>
      <c r="C49" s="19" t="s">
        <v>308</v>
      </c>
      <c r="D49" s="38" t="s">
        <v>1718</v>
      </c>
      <c r="E49" s="18">
        <v>2016</v>
      </c>
      <c r="F49" s="18" t="s">
        <v>30</v>
      </c>
      <c r="G49" s="1" t="e">
        <v>#N/A</v>
      </c>
      <c r="H49" s="1" t="s">
        <v>10</v>
      </c>
      <c r="I49" s="1"/>
      <c r="J49" s="1" t="s">
        <v>2480</v>
      </c>
      <c r="K49" s="26">
        <v>2382.8000000000002</v>
      </c>
      <c r="L49" s="20" t="s">
        <v>5</v>
      </c>
      <c r="M49" s="20">
        <v>282.94980031628734</v>
      </c>
    </row>
    <row r="50" spans="1:13" ht="30" x14ac:dyDescent="0.25">
      <c r="A50" s="38" t="s">
        <v>50</v>
      </c>
      <c r="B50" s="38" t="s">
        <v>1713</v>
      </c>
      <c r="C50" s="19" t="s">
        <v>309</v>
      </c>
      <c r="D50" s="38" t="s">
        <v>1718</v>
      </c>
      <c r="E50" s="18">
        <v>2016</v>
      </c>
      <c r="F50" s="18" t="s">
        <v>30</v>
      </c>
      <c r="G50" s="1" t="e">
        <v>#N/A</v>
      </c>
      <c r="H50" s="1" t="s">
        <v>10</v>
      </c>
      <c r="I50" s="1"/>
      <c r="J50" s="1" t="s">
        <v>2480</v>
      </c>
      <c r="K50" s="26">
        <v>825.8</v>
      </c>
      <c r="L50" s="20" t="s">
        <v>5</v>
      </c>
      <c r="M50" s="20">
        <v>282.94980031628734</v>
      </c>
    </row>
    <row r="51" spans="1:13" ht="30" x14ac:dyDescent="0.25">
      <c r="A51" s="38" t="s">
        <v>50</v>
      </c>
      <c r="B51" s="38" t="s">
        <v>1713</v>
      </c>
      <c r="C51" s="19" t="s">
        <v>310</v>
      </c>
      <c r="D51" s="38" t="s">
        <v>1718</v>
      </c>
      <c r="E51" s="18">
        <v>2016</v>
      </c>
      <c r="F51" s="18" t="s">
        <v>30</v>
      </c>
      <c r="G51" s="1" t="e">
        <v>#N/A</v>
      </c>
      <c r="H51" s="1" t="s">
        <v>10</v>
      </c>
      <c r="I51" s="1"/>
      <c r="J51" s="1" t="s">
        <v>2480</v>
      </c>
      <c r="K51" s="26">
        <v>1365.3</v>
      </c>
      <c r="L51" s="20" t="s">
        <v>5</v>
      </c>
      <c r="M51" s="20">
        <v>282.94980031628734</v>
      </c>
    </row>
    <row r="52" spans="1:13" ht="30" x14ac:dyDescent="0.25">
      <c r="A52" s="38" t="s">
        <v>47</v>
      </c>
      <c r="B52" s="38" t="s">
        <v>327</v>
      </c>
      <c r="C52" s="19" t="s">
        <v>328</v>
      </c>
      <c r="D52" s="38" t="s">
        <v>1728</v>
      </c>
      <c r="E52" s="18">
        <v>2015</v>
      </c>
      <c r="F52" s="18" t="s">
        <v>329</v>
      </c>
      <c r="G52" s="1" t="e">
        <v>#N/A</v>
      </c>
      <c r="H52" s="1" t="s">
        <v>10</v>
      </c>
      <c r="I52" s="1"/>
      <c r="J52" s="1" t="s">
        <v>2480</v>
      </c>
      <c r="K52" s="26">
        <v>3699.9</v>
      </c>
      <c r="L52" s="20">
        <v>172.3</v>
      </c>
      <c r="M52" s="20">
        <v>168.35306740851075</v>
      </c>
    </row>
    <row r="53" spans="1:13" ht="30" x14ac:dyDescent="0.25">
      <c r="A53" s="38" t="s">
        <v>50</v>
      </c>
      <c r="B53" s="38" t="s">
        <v>96</v>
      </c>
      <c r="C53" s="19" t="s">
        <v>330</v>
      </c>
      <c r="D53" s="38" t="s">
        <v>1729</v>
      </c>
      <c r="E53" s="18">
        <v>1983</v>
      </c>
      <c r="F53" s="18" t="s">
        <v>190</v>
      </c>
      <c r="G53" s="1" t="e">
        <v>#N/A</v>
      </c>
      <c r="H53" s="1" t="s">
        <v>10</v>
      </c>
      <c r="I53" s="1"/>
      <c r="J53" s="1" t="s">
        <v>2480</v>
      </c>
      <c r="K53" s="26">
        <v>286.8</v>
      </c>
      <c r="L53" s="20">
        <v>115</v>
      </c>
      <c r="M53" s="20">
        <v>160.35536101083034</v>
      </c>
    </row>
    <row r="54" spans="1:13" ht="30" x14ac:dyDescent="0.25">
      <c r="A54" s="38" t="s">
        <v>345</v>
      </c>
      <c r="B54" s="38" t="s">
        <v>350</v>
      </c>
      <c r="C54" s="19" t="s">
        <v>357</v>
      </c>
      <c r="D54" s="38" t="s">
        <v>1745</v>
      </c>
      <c r="E54" s="18">
        <v>2006</v>
      </c>
      <c r="F54" s="18">
        <v>2006</v>
      </c>
      <c r="G54" s="1" t="e">
        <v>#N/A</v>
      </c>
      <c r="H54" s="1" t="s">
        <v>6</v>
      </c>
      <c r="I54" s="1"/>
      <c r="J54" s="1" t="s">
        <v>2480</v>
      </c>
      <c r="K54" s="26">
        <v>9826.7000000000007</v>
      </c>
      <c r="L54" s="20" t="s">
        <v>5</v>
      </c>
      <c r="M54" s="20">
        <v>16277.712199230804</v>
      </c>
    </row>
    <row r="55" spans="1:13" x14ac:dyDescent="0.25">
      <c r="A55" s="38" t="s">
        <v>345</v>
      </c>
      <c r="B55" s="38" t="s">
        <v>424</v>
      </c>
      <c r="C55" s="19" t="s">
        <v>425</v>
      </c>
      <c r="D55" s="38" t="s">
        <v>1791</v>
      </c>
      <c r="E55" s="18">
        <v>1980</v>
      </c>
      <c r="F55" s="18" t="s">
        <v>190</v>
      </c>
      <c r="G55" s="1" t="e">
        <v>#N/A</v>
      </c>
      <c r="H55" s="1" t="s">
        <v>6</v>
      </c>
      <c r="I55" s="1"/>
      <c r="J55" s="1" t="s">
        <v>2480</v>
      </c>
      <c r="K55" s="26">
        <v>3200.6</v>
      </c>
      <c r="L55" s="20">
        <v>99.37</v>
      </c>
      <c r="M55" s="20">
        <v>240.75052677622944</v>
      </c>
    </row>
    <row r="56" spans="1:13" ht="30" x14ac:dyDescent="0.25">
      <c r="A56" s="38" t="s">
        <v>345</v>
      </c>
      <c r="B56" s="38" t="s">
        <v>327</v>
      </c>
      <c r="C56" s="19" t="s">
        <v>517</v>
      </c>
      <c r="D56" s="38" t="s">
        <v>1862</v>
      </c>
      <c r="E56" s="18">
        <v>2017</v>
      </c>
      <c r="F56" s="18" t="s">
        <v>518</v>
      </c>
      <c r="G56" s="1" t="e">
        <v>#N/A</v>
      </c>
      <c r="H56" s="1" t="s">
        <v>6</v>
      </c>
      <c r="I56" s="1"/>
      <c r="J56" s="1" t="s">
        <v>2480</v>
      </c>
      <c r="K56" s="26">
        <v>1120.9000000000001</v>
      </c>
      <c r="L56" s="20" t="s">
        <v>5</v>
      </c>
      <c r="M56" s="20">
        <v>186.74414529524506</v>
      </c>
    </row>
    <row r="57" spans="1:13" ht="30" x14ac:dyDescent="0.25">
      <c r="A57" s="38" t="s">
        <v>345</v>
      </c>
      <c r="B57" s="38" t="s">
        <v>327</v>
      </c>
      <c r="C57" s="19" t="s">
        <v>522</v>
      </c>
      <c r="D57" s="38" t="s">
        <v>1866</v>
      </c>
      <c r="E57" s="18">
        <v>2017</v>
      </c>
      <c r="F57" s="18" t="s">
        <v>518</v>
      </c>
      <c r="G57" s="1" t="e">
        <v>#N/A</v>
      </c>
      <c r="H57" s="1" t="s">
        <v>6</v>
      </c>
      <c r="I57" s="1"/>
      <c r="J57" s="1" t="s">
        <v>2480</v>
      </c>
      <c r="K57" s="26">
        <v>958.5</v>
      </c>
      <c r="L57" s="20" t="s">
        <v>5</v>
      </c>
      <c r="M57" s="20">
        <v>180.87619452112975</v>
      </c>
    </row>
    <row r="58" spans="1:13" x14ac:dyDescent="0.25">
      <c r="A58" s="38" t="s">
        <v>345</v>
      </c>
      <c r="B58" s="38" t="s">
        <v>327</v>
      </c>
      <c r="C58" s="19" t="s">
        <v>523</v>
      </c>
      <c r="D58" s="38" t="s">
        <v>1867</v>
      </c>
      <c r="E58" s="18">
        <v>2007</v>
      </c>
      <c r="F58" s="18">
        <v>2007</v>
      </c>
      <c r="G58" s="1" t="e">
        <v>#N/A</v>
      </c>
      <c r="H58" s="1" t="s">
        <v>6</v>
      </c>
      <c r="I58" s="1"/>
      <c r="J58" s="1" t="s">
        <v>2480</v>
      </c>
      <c r="K58" s="26">
        <v>777.9</v>
      </c>
      <c r="L58" s="20" t="s">
        <v>5</v>
      </c>
      <c r="M58" s="20">
        <v>204.71802403204271</v>
      </c>
    </row>
    <row r="59" spans="1:13" x14ac:dyDescent="0.25">
      <c r="A59" s="38" t="s">
        <v>345</v>
      </c>
      <c r="B59" s="38" t="s">
        <v>533</v>
      </c>
      <c r="C59" s="19" t="s">
        <v>537</v>
      </c>
      <c r="D59" s="38" t="s">
        <v>5</v>
      </c>
      <c r="E59" s="18">
        <v>2003</v>
      </c>
      <c r="F59" s="18">
        <v>2003</v>
      </c>
      <c r="G59" s="1" t="e">
        <v>#N/A</v>
      </c>
      <c r="H59" s="1" t="s">
        <v>6</v>
      </c>
      <c r="I59" s="1"/>
      <c r="J59" s="1" t="s">
        <v>2480</v>
      </c>
      <c r="K59" s="26">
        <v>934.6</v>
      </c>
      <c r="L59" s="20" t="s">
        <v>5</v>
      </c>
      <c r="M59" s="20">
        <v>242.71839973186391</v>
      </c>
    </row>
    <row r="60" spans="1:13" x14ac:dyDescent="0.25">
      <c r="A60" s="38" t="s">
        <v>345</v>
      </c>
      <c r="B60" s="38" t="s">
        <v>533</v>
      </c>
      <c r="C60" s="19" t="s">
        <v>539</v>
      </c>
      <c r="D60" s="38" t="s">
        <v>5</v>
      </c>
      <c r="E60" s="18">
        <v>2004</v>
      </c>
      <c r="F60" s="18">
        <v>2004</v>
      </c>
      <c r="G60" s="1" t="e">
        <v>#N/A</v>
      </c>
      <c r="H60" s="1" t="s">
        <v>6</v>
      </c>
      <c r="I60" s="1"/>
      <c r="J60" s="1" t="s">
        <v>2480</v>
      </c>
      <c r="K60" s="26">
        <v>1039.3</v>
      </c>
      <c r="L60" s="20" t="s">
        <v>5</v>
      </c>
      <c r="M60" s="20">
        <v>226.15165473838158</v>
      </c>
    </row>
    <row r="61" spans="1:13" ht="30" x14ac:dyDescent="0.25">
      <c r="A61" s="38" t="s">
        <v>345</v>
      </c>
      <c r="B61" s="38" t="s">
        <v>540</v>
      </c>
      <c r="C61" s="19" t="s">
        <v>544</v>
      </c>
      <c r="D61" s="38" t="s">
        <v>1882</v>
      </c>
      <c r="E61" s="18">
        <v>2003</v>
      </c>
      <c r="F61" s="18">
        <v>2003</v>
      </c>
      <c r="G61" s="1" t="e">
        <v>#N/A</v>
      </c>
      <c r="H61" s="1" t="s">
        <v>6</v>
      </c>
      <c r="I61" s="1"/>
      <c r="J61" s="1" t="s">
        <v>2480</v>
      </c>
      <c r="K61" s="26">
        <v>1061.5</v>
      </c>
      <c r="L61" s="20" t="s">
        <v>5</v>
      </c>
      <c r="M61" s="20">
        <v>207.70384402600092</v>
      </c>
    </row>
    <row r="62" spans="1:13" ht="30" x14ac:dyDescent="0.25">
      <c r="A62" s="38" t="s">
        <v>345</v>
      </c>
      <c r="B62" s="38" t="s">
        <v>546</v>
      </c>
      <c r="C62" s="19" t="s">
        <v>537</v>
      </c>
      <c r="D62" s="38" t="s">
        <v>1884</v>
      </c>
      <c r="E62" s="18">
        <v>2003</v>
      </c>
      <c r="F62" s="18" t="s">
        <v>547</v>
      </c>
      <c r="G62" s="1" t="e">
        <v>#N/A</v>
      </c>
      <c r="H62" s="1" t="s">
        <v>6</v>
      </c>
      <c r="I62" s="1"/>
      <c r="J62" s="1" t="s">
        <v>2480</v>
      </c>
      <c r="K62" s="26">
        <v>934.6</v>
      </c>
      <c r="L62" s="20" t="s">
        <v>5</v>
      </c>
      <c r="M62" s="20">
        <v>242.60596023881871</v>
      </c>
    </row>
    <row r="63" spans="1:13" ht="30" x14ac:dyDescent="0.25">
      <c r="A63" s="38" t="s">
        <v>345</v>
      </c>
      <c r="B63" s="38" t="s">
        <v>546</v>
      </c>
      <c r="C63" s="19" t="s">
        <v>539</v>
      </c>
      <c r="D63" s="38" t="s">
        <v>1885</v>
      </c>
      <c r="E63" s="18">
        <v>2004</v>
      </c>
      <c r="F63" s="18">
        <v>2004</v>
      </c>
      <c r="G63" s="1" t="e">
        <v>#N/A</v>
      </c>
      <c r="H63" s="1" t="s">
        <v>6</v>
      </c>
      <c r="I63" s="1"/>
      <c r="J63" s="1" t="s">
        <v>2480</v>
      </c>
      <c r="K63" s="26">
        <v>1039.3</v>
      </c>
      <c r="L63" s="20" t="s">
        <v>5</v>
      </c>
      <c r="M63" s="20">
        <v>222.2515353149235</v>
      </c>
    </row>
    <row r="64" spans="1:13" ht="30" x14ac:dyDescent="0.25">
      <c r="A64" s="38" t="s">
        <v>345</v>
      </c>
      <c r="B64" s="38" t="s">
        <v>540</v>
      </c>
      <c r="C64" s="19" t="s">
        <v>548</v>
      </c>
      <c r="D64" s="38" t="s">
        <v>1886</v>
      </c>
      <c r="E64" s="18">
        <v>2003</v>
      </c>
      <c r="F64" s="18">
        <v>2003</v>
      </c>
      <c r="G64" s="1" t="e">
        <v>#N/A</v>
      </c>
      <c r="H64" s="1" t="s">
        <v>6</v>
      </c>
      <c r="I64" s="1"/>
      <c r="J64" s="1" t="s">
        <v>2480</v>
      </c>
      <c r="K64" s="26">
        <v>1198.8</v>
      </c>
      <c r="L64" s="20" t="s">
        <v>5</v>
      </c>
      <c r="M64" s="20">
        <v>213.50802147647647</v>
      </c>
    </row>
    <row r="65" spans="1:13" ht="30" x14ac:dyDescent="0.25">
      <c r="A65" s="38" t="s">
        <v>345</v>
      </c>
      <c r="B65" s="38" t="s">
        <v>540</v>
      </c>
      <c r="C65" s="19" t="s">
        <v>549</v>
      </c>
      <c r="D65" s="38" t="s">
        <v>1887</v>
      </c>
      <c r="E65" s="18">
        <v>2003</v>
      </c>
      <c r="F65" s="18">
        <v>2003</v>
      </c>
      <c r="G65" s="1" t="e">
        <v>#N/A</v>
      </c>
      <c r="H65" s="1" t="s">
        <v>6</v>
      </c>
      <c r="I65" s="1"/>
      <c r="J65" s="1" t="s">
        <v>2480</v>
      </c>
      <c r="K65" s="26">
        <v>508</v>
      </c>
      <c r="L65" s="20" t="s">
        <v>5</v>
      </c>
      <c r="M65" s="20">
        <v>348.05583543385831</v>
      </c>
    </row>
    <row r="66" spans="1:13" ht="30" x14ac:dyDescent="0.25">
      <c r="A66" s="38" t="s">
        <v>345</v>
      </c>
      <c r="B66" s="38" t="s">
        <v>550</v>
      </c>
      <c r="C66" s="19" t="s">
        <v>555</v>
      </c>
      <c r="D66" s="38" t="s">
        <v>1892</v>
      </c>
      <c r="E66" s="18">
        <v>2005</v>
      </c>
      <c r="F66" s="18">
        <v>2005</v>
      </c>
      <c r="G66" s="1" t="e">
        <v>#N/A</v>
      </c>
      <c r="H66" s="1" t="s">
        <v>6</v>
      </c>
      <c r="I66" s="1"/>
      <c r="J66" s="1" t="s">
        <v>2480</v>
      </c>
      <c r="K66" s="26">
        <v>820.7</v>
      </c>
      <c r="L66" s="20" t="s">
        <v>5</v>
      </c>
      <c r="M66" s="20">
        <v>359.35921550383813</v>
      </c>
    </row>
    <row r="67" spans="1:13" ht="30" x14ac:dyDescent="0.25">
      <c r="A67" s="38" t="s">
        <v>345</v>
      </c>
      <c r="B67" s="38" t="s">
        <v>352</v>
      </c>
      <c r="C67" s="19" t="s">
        <v>562</v>
      </c>
      <c r="D67" s="38" t="s">
        <v>1898</v>
      </c>
      <c r="E67" s="18">
        <v>1960</v>
      </c>
      <c r="F67" s="18" t="s">
        <v>20</v>
      </c>
      <c r="G67" s="1" t="e">
        <v>#N/A</v>
      </c>
      <c r="H67" s="1" t="s">
        <v>6</v>
      </c>
      <c r="I67" s="1"/>
      <c r="J67" s="1" t="s">
        <v>2480</v>
      </c>
      <c r="K67" s="26">
        <v>560.1</v>
      </c>
      <c r="L67" s="20">
        <v>139.28</v>
      </c>
      <c r="M67" s="20">
        <v>425.48630136986304</v>
      </c>
    </row>
    <row r="68" spans="1:13" x14ac:dyDescent="0.25">
      <c r="A68" s="38" t="s">
        <v>345</v>
      </c>
      <c r="B68" s="38" t="s">
        <v>564</v>
      </c>
      <c r="C68" s="19" t="s">
        <v>565</v>
      </c>
      <c r="D68" s="38" t="s">
        <v>1900</v>
      </c>
      <c r="E68" s="18">
        <v>2007</v>
      </c>
      <c r="F68" s="18">
        <v>2007</v>
      </c>
      <c r="G68" s="1" t="e">
        <v>#N/A</v>
      </c>
      <c r="H68" s="1" t="s">
        <v>6</v>
      </c>
      <c r="I68" s="1"/>
      <c r="J68" s="1" t="s">
        <v>2480</v>
      </c>
      <c r="K68" s="26">
        <v>288.60000000000002</v>
      </c>
      <c r="L68" s="20" t="s">
        <v>5</v>
      </c>
      <c r="M68" s="20">
        <v>1212.7157690919187</v>
      </c>
    </row>
    <row r="69" spans="1:13" x14ac:dyDescent="0.25">
      <c r="A69" s="38" t="s">
        <v>345</v>
      </c>
      <c r="B69" s="38" t="s">
        <v>564</v>
      </c>
      <c r="C69" s="19" t="s">
        <v>566</v>
      </c>
      <c r="D69" s="38" t="s">
        <v>1900</v>
      </c>
      <c r="E69" s="18">
        <v>2007</v>
      </c>
      <c r="F69" s="18">
        <v>2007</v>
      </c>
      <c r="G69" s="1" t="e">
        <v>#N/A</v>
      </c>
      <c r="H69" s="1" t="s">
        <v>6</v>
      </c>
      <c r="I69" s="1"/>
      <c r="J69" s="1" t="s">
        <v>2480</v>
      </c>
      <c r="K69" s="26">
        <v>615.70000000000005</v>
      </c>
      <c r="L69" s="20" t="s">
        <v>5</v>
      </c>
      <c r="M69" s="20">
        <v>421.05196485608553</v>
      </c>
    </row>
    <row r="70" spans="1:13" ht="30" x14ac:dyDescent="0.25">
      <c r="A70" s="38" t="s">
        <v>345</v>
      </c>
      <c r="B70" s="38" t="s">
        <v>391</v>
      </c>
      <c r="C70" s="19" t="s">
        <v>571</v>
      </c>
      <c r="D70" s="38" t="s">
        <v>1903</v>
      </c>
      <c r="E70" s="18">
        <v>2015</v>
      </c>
      <c r="F70" s="18" t="s">
        <v>329</v>
      </c>
      <c r="G70" s="1" t="e">
        <v>#N/A</v>
      </c>
      <c r="H70" s="1" t="s">
        <v>6</v>
      </c>
      <c r="I70" s="1"/>
      <c r="J70" s="1" t="s">
        <v>2480</v>
      </c>
      <c r="K70" s="26">
        <v>3039.9</v>
      </c>
      <c r="L70" s="20" t="s">
        <v>5</v>
      </c>
      <c r="M70" s="20">
        <v>132.76864612384645</v>
      </c>
    </row>
    <row r="71" spans="1:13" ht="45" x14ac:dyDescent="0.25">
      <c r="A71" s="38" t="s">
        <v>345</v>
      </c>
      <c r="B71" s="38" t="s">
        <v>572</v>
      </c>
      <c r="C71" s="19" t="s">
        <v>573</v>
      </c>
      <c r="D71" s="38" t="s">
        <v>1904</v>
      </c>
      <c r="E71" s="18">
        <v>2017</v>
      </c>
      <c r="F71" s="18" t="s">
        <v>518</v>
      </c>
      <c r="G71" s="1" t="e">
        <v>#N/A</v>
      </c>
      <c r="H71" s="1" t="s">
        <v>6</v>
      </c>
      <c r="I71" s="1"/>
      <c r="J71" s="1" t="s">
        <v>2480</v>
      </c>
      <c r="K71" s="26">
        <v>1170.5</v>
      </c>
      <c r="L71" s="20">
        <v>136.13999999999999</v>
      </c>
      <c r="M71" s="20">
        <v>21.928274428274428</v>
      </c>
    </row>
    <row r="72" spans="1:13" ht="30" x14ac:dyDescent="0.25">
      <c r="A72" s="38" t="s">
        <v>345</v>
      </c>
      <c r="B72" s="38" t="s">
        <v>327</v>
      </c>
      <c r="C72" s="19" t="s">
        <v>574</v>
      </c>
      <c r="D72" s="38" t="s">
        <v>1905</v>
      </c>
      <c r="E72" s="18">
        <v>2017</v>
      </c>
      <c r="F72" s="18" t="s">
        <v>518</v>
      </c>
      <c r="G72" s="1" t="e">
        <v>#N/A</v>
      </c>
      <c r="H72" s="1" t="s">
        <v>6</v>
      </c>
      <c r="I72" s="1"/>
      <c r="J72" s="1" t="s">
        <v>2480</v>
      </c>
      <c r="K72" s="26">
        <v>1292.7</v>
      </c>
      <c r="L72" s="20" t="s">
        <v>5</v>
      </c>
      <c r="M72" s="20">
        <v>142.77275651334833</v>
      </c>
    </row>
    <row r="73" spans="1:13" x14ac:dyDescent="0.25">
      <c r="A73" s="38" t="s">
        <v>575</v>
      </c>
      <c r="B73" s="38" t="s">
        <v>575</v>
      </c>
      <c r="C73" s="19" t="s">
        <v>576</v>
      </c>
      <c r="D73" s="38" t="s">
        <v>1906</v>
      </c>
      <c r="E73" s="18">
        <v>1987</v>
      </c>
      <c r="F73" s="18">
        <v>2011</v>
      </c>
      <c r="G73" s="1" t="e">
        <v>#N/A</v>
      </c>
      <c r="H73" s="1" t="s">
        <v>6</v>
      </c>
      <c r="I73" s="1"/>
      <c r="J73" s="1" t="s">
        <v>2480</v>
      </c>
      <c r="K73" s="26">
        <v>7200</v>
      </c>
      <c r="L73" s="20">
        <v>84.81</v>
      </c>
      <c r="M73" s="20">
        <v>70.514366290643665</v>
      </c>
    </row>
    <row r="74" spans="1:13" ht="30" x14ac:dyDescent="0.25">
      <c r="A74" s="38" t="s">
        <v>578</v>
      </c>
      <c r="B74" s="38" t="s">
        <v>579</v>
      </c>
      <c r="C74" s="19" t="s">
        <v>580</v>
      </c>
      <c r="D74" s="38" t="s">
        <v>1908</v>
      </c>
      <c r="E74" s="18">
        <v>1966</v>
      </c>
      <c r="F74" s="18" t="s">
        <v>190</v>
      </c>
      <c r="G74" s="1" t="e">
        <v>#N/A</v>
      </c>
      <c r="H74" s="1" t="s">
        <v>10</v>
      </c>
      <c r="I74" s="1"/>
      <c r="J74" s="1" t="s">
        <v>2480</v>
      </c>
      <c r="K74" s="26">
        <v>12557</v>
      </c>
      <c r="L74" s="20">
        <v>80.14</v>
      </c>
      <c r="M74" s="20">
        <v>10440.818335324255</v>
      </c>
    </row>
    <row r="75" spans="1:13" ht="30" x14ac:dyDescent="0.25">
      <c r="A75" s="38" t="s">
        <v>578</v>
      </c>
      <c r="B75" s="38" t="s">
        <v>581</v>
      </c>
      <c r="C75" s="19" t="s">
        <v>582</v>
      </c>
      <c r="D75" s="38" t="s">
        <v>1909</v>
      </c>
      <c r="E75" s="18">
        <v>1978</v>
      </c>
      <c r="F75" s="18">
        <v>2013</v>
      </c>
      <c r="G75" s="1" t="e">
        <v>#N/A</v>
      </c>
      <c r="H75" s="1" t="s">
        <v>10</v>
      </c>
      <c r="I75" s="1"/>
      <c r="J75" s="1" t="s">
        <v>2480</v>
      </c>
      <c r="K75" s="26">
        <v>4599.66</v>
      </c>
      <c r="L75" s="20">
        <v>101.43</v>
      </c>
      <c r="M75" s="20">
        <v>93.906599845051346</v>
      </c>
    </row>
    <row r="76" spans="1:13" ht="30" x14ac:dyDescent="0.25">
      <c r="A76" s="38" t="s">
        <v>578</v>
      </c>
      <c r="B76" s="38" t="s">
        <v>584</v>
      </c>
      <c r="C76" s="19" t="s">
        <v>585</v>
      </c>
      <c r="D76" s="38" t="s">
        <v>1911</v>
      </c>
      <c r="E76" s="18">
        <v>1982</v>
      </c>
      <c r="F76" s="18">
        <v>2012</v>
      </c>
      <c r="G76" s="1" t="e">
        <v>#N/A</v>
      </c>
      <c r="H76" s="1" t="s">
        <v>10</v>
      </c>
      <c r="I76" s="1"/>
      <c r="J76" s="1" t="s">
        <v>2480</v>
      </c>
      <c r="K76" s="26">
        <v>4893.3</v>
      </c>
      <c r="L76" s="20">
        <v>84.6</v>
      </c>
      <c r="M76" s="20">
        <v>50.21513241400082</v>
      </c>
    </row>
    <row r="77" spans="1:13" ht="30" x14ac:dyDescent="0.25">
      <c r="A77" s="38" t="s">
        <v>578</v>
      </c>
      <c r="B77" s="38" t="s">
        <v>584</v>
      </c>
      <c r="C77" s="19" t="s">
        <v>586</v>
      </c>
      <c r="D77" s="38" t="s">
        <v>1911</v>
      </c>
      <c r="E77" s="18">
        <v>1984</v>
      </c>
      <c r="F77" s="18">
        <v>2012</v>
      </c>
      <c r="G77" s="1" t="e">
        <v>#N/A</v>
      </c>
      <c r="H77" s="1" t="s">
        <v>10</v>
      </c>
      <c r="I77" s="1"/>
      <c r="J77" s="1" t="s">
        <v>2480</v>
      </c>
      <c r="K77" s="26">
        <v>3021.6</v>
      </c>
      <c r="L77" s="20">
        <v>91.4</v>
      </c>
      <c r="M77" s="20">
        <v>60.835006119951032</v>
      </c>
    </row>
    <row r="78" spans="1:13" ht="30" x14ac:dyDescent="0.25">
      <c r="A78" s="38" t="s">
        <v>578</v>
      </c>
      <c r="B78" s="38" t="s">
        <v>588</v>
      </c>
      <c r="C78" s="19" t="s">
        <v>589</v>
      </c>
      <c r="D78" s="38" t="s">
        <v>1912</v>
      </c>
      <c r="E78" s="18">
        <v>1977</v>
      </c>
      <c r="F78" s="18" t="s">
        <v>190</v>
      </c>
      <c r="G78" s="1" t="e">
        <v>#N/A</v>
      </c>
      <c r="H78" s="1" t="s">
        <v>10</v>
      </c>
      <c r="I78" s="1"/>
      <c r="J78" s="1" t="s">
        <v>2480</v>
      </c>
      <c r="K78" s="26">
        <v>2810.4</v>
      </c>
      <c r="L78" s="20">
        <v>118.88</v>
      </c>
      <c r="M78" s="20">
        <v>94.464134819956627</v>
      </c>
    </row>
    <row r="79" spans="1:13" ht="30" x14ac:dyDescent="0.25">
      <c r="A79" s="38" t="s">
        <v>578</v>
      </c>
      <c r="B79" s="38" t="s">
        <v>588</v>
      </c>
      <c r="C79" s="19" t="s">
        <v>590</v>
      </c>
      <c r="D79" s="38" t="s">
        <v>1913</v>
      </c>
      <c r="E79" s="18">
        <v>1975</v>
      </c>
      <c r="F79" s="18" t="s">
        <v>190</v>
      </c>
      <c r="G79" s="1" t="e">
        <v>#N/A</v>
      </c>
      <c r="H79" s="1" t="s">
        <v>10</v>
      </c>
      <c r="I79" s="1"/>
      <c r="J79" s="1" t="s">
        <v>2480</v>
      </c>
      <c r="K79" s="26">
        <v>2391.6</v>
      </c>
      <c r="L79" s="20">
        <v>118.7</v>
      </c>
      <c r="M79" s="20">
        <v>94.464134819956627</v>
      </c>
    </row>
    <row r="80" spans="1:13" ht="30" x14ac:dyDescent="0.25">
      <c r="A80" s="38" t="s">
        <v>578</v>
      </c>
      <c r="B80" s="38" t="s">
        <v>588</v>
      </c>
      <c r="C80" s="19" t="s">
        <v>592</v>
      </c>
      <c r="D80" s="38" t="s">
        <v>1915</v>
      </c>
      <c r="E80" s="18">
        <v>1973</v>
      </c>
      <c r="F80" s="18">
        <v>2014</v>
      </c>
      <c r="G80" s="1" t="e">
        <v>#N/A</v>
      </c>
      <c r="H80" s="1" t="s">
        <v>10</v>
      </c>
      <c r="I80" s="1"/>
      <c r="J80" s="1" t="s">
        <v>2480</v>
      </c>
      <c r="K80" s="26">
        <v>4578.8</v>
      </c>
      <c r="L80" s="20">
        <v>158.66</v>
      </c>
      <c r="M80" s="20">
        <v>98.476074978674291</v>
      </c>
    </row>
    <row r="81" spans="1:13" ht="30" x14ac:dyDescent="0.25">
      <c r="A81" s="38" t="s">
        <v>578</v>
      </c>
      <c r="B81" s="38" t="s">
        <v>588</v>
      </c>
      <c r="C81" s="19" t="s">
        <v>593</v>
      </c>
      <c r="D81" s="38" t="s">
        <v>1916</v>
      </c>
      <c r="E81" s="18">
        <v>1974</v>
      </c>
      <c r="F81" s="18">
        <v>2014</v>
      </c>
      <c r="G81" s="1" t="e">
        <v>#N/A</v>
      </c>
      <c r="H81" s="1" t="s">
        <v>10</v>
      </c>
      <c r="I81" s="1"/>
      <c r="J81" s="1" t="s">
        <v>2480</v>
      </c>
      <c r="K81" s="26">
        <v>4587.8</v>
      </c>
      <c r="L81" s="20">
        <v>164.79</v>
      </c>
      <c r="M81" s="20">
        <v>98.593078749824798</v>
      </c>
    </row>
    <row r="82" spans="1:13" ht="30" x14ac:dyDescent="0.25">
      <c r="A82" s="38" t="s">
        <v>578</v>
      </c>
      <c r="B82" s="38" t="s">
        <v>600</v>
      </c>
      <c r="C82" s="19" t="s">
        <v>601</v>
      </c>
      <c r="D82" s="38" t="s">
        <v>1921</v>
      </c>
      <c r="E82" s="18">
        <v>1967</v>
      </c>
      <c r="F82" s="18" t="s">
        <v>602</v>
      </c>
      <c r="G82" s="1" t="e">
        <v>#N/A</v>
      </c>
      <c r="H82" s="1" t="s">
        <v>10</v>
      </c>
      <c r="I82" s="1"/>
      <c r="J82" s="1" t="s">
        <v>2480</v>
      </c>
      <c r="K82" s="26">
        <v>4129.1000000000004</v>
      </c>
      <c r="L82" s="20">
        <v>74.239999999999995</v>
      </c>
      <c r="M82" s="20">
        <v>127.31719260065287</v>
      </c>
    </row>
    <row r="83" spans="1:13" ht="30" x14ac:dyDescent="0.25">
      <c r="A83" s="38" t="s">
        <v>578</v>
      </c>
      <c r="B83" s="38" t="s">
        <v>603</v>
      </c>
      <c r="C83" s="19" t="s">
        <v>605</v>
      </c>
      <c r="D83" s="38" t="s">
        <v>1923</v>
      </c>
      <c r="E83" s="18">
        <v>1981</v>
      </c>
      <c r="F83" s="18">
        <v>2014</v>
      </c>
      <c r="G83" s="1" t="e">
        <v>#N/A</v>
      </c>
      <c r="H83" s="1" t="s">
        <v>10</v>
      </c>
      <c r="I83" s="1"/>
      <c r="J83" s="1" t="s">
        <v>2480</v>
      </c>
      <c r="K83" s="26">
        <v>4979.2</v>
      </c>
      <c r="L83" s="20">
        <v>120.4</v>
      </c>
      <c r="M83" s="20">
        <v>75.058735411311062</v>
      </c>
    </row>
    <row r="84" spans="1:13" ht="30" x14ac:dyDescent="0.25">
      <c r="A84" s="38" t="s">
        <v>578</v>
      </c>
      <c r="B84" s="38" t="s">
        <v>603</v>
      </c>
      <c r="C84" s="19" t="s">
        <v>606</v>
      </c>
      <c r="D84" s="38" t="s">
        <v>1924</v>
      </c>
      <c r="E84" s="18">
        <v>1986</v>
      </c>
      <c r="F84" s="18">
        <v>2012</v>
      </c>
      <c r="G84" s="1" t="e">
        <v>#N/A</v>
      </c>
      <c r="H84" s="1" t="s">
        <v>10</v>
      </c>
      <c r="I84" s="1"/>
      <c r="J84" s="1" t="s">
        <v>2480</v>
      </c>
      <c r="K84" s="26">
        <v>3847.3</v>
      </c>
      <c r="L84" s="20">
        <v>87</v>
      </c>
      <c r="M84" s="20">
        <v>135.51475575598471</v>
      </c>
    </row>
    <row r="85" spans="1:13" ht="30" x14ac:dyDescent="0.25">
      <c r="A85" s="38" t="s">
        <v>578</v>
      </c>
      <c r="B85" s="38" t="s">
        <v>603</v>
      </c>
      <c r="C85" s="19" t="s">
        <v>608</v>
      </c>
      <c r="D85" s="38" t="s">
        <v>1925</v>
      </c>
      <c r="E85" s="18">
        <v>1965</v>
      </c>
      <c r="F85" s="18">
        <v>2012</v>
      </c>
      <c r="G85" s="1" t="e">
        <v>#N/A</v>
      </c>
      <c r="H85" s="1" t="s">
        <v>10</v>
      </c>
      <c r="I85" s="1"/>
      <c r="J85" s="1" t="s">
        <v>2480</v>
      </c>
      <c r="K85" s="26">
        <v>1833.1</v>
      </c>
      <c r="L85" s="20">
        <v>104</v>
      </c>
      <c r="M85" s="20">
        <v>123.28819824341279</v>
      </c>
    </row>
    <row r="86" spans="1:13" ht="30" x14ac:dyDescent="0.25">
      <c r="A86" s="38" t="s">
        <v>578</v>
      </c>
      <c r="B86" s="38" t="s">
        <v>603</v>
      </c>
      <c r="C86" s="19" t="s">
        <v>609</v>
      </c>
      <c r="D86" s="38" t="s">
        <v>1926</v>
      </c>
      <c r="E86" s="18">
        <v>1980</v>
      </c>
      <c r="F86" s="18">
        <v>2014</v>
      </c>
      <c r="G86" s="1" t="e">
        <v>#N/A</v>
      </c>
      <c r="H86" s="1" t="s">
        <v>10</v>
      </c>
      <c r="I86" s="1"/>
      <c r="J86" s="1" t="s">
        <v>2480</v>
      </c>
      <c r="K86" s="26">
        <v>978</v>
      </c>
      <c r="L86" s="20">
        <v>91.6</v>
      </c>
      <c r="M86" s="20">
        <v>123.40297656441717</v>
      </c>
    </row>
    <row r="87" spans="1:13" ht="30" x14ac:dyDescent="0.25">
      <c r="A87" s="38" t="s">
        <v>578</v>
      </c>
      <c r="B87" s="38" t="s">
        <v>603</v>
      </c>
      <c r="C87" s="19" t="s">
        <v>610</v>
      </c>
      <c r="D87" s="38" t="s">
        <v>1926</v>
      </c>
      <c r="E87" s="18">
        <v>1963</v>
      </c>
      <c r="F87" s="18">
        <v>2014</v>
      </c>
      <c r="G87" s="1" t="e">
        <v>#N/A</v>
      </c>
      <c r="H87" s="1" t="s">
        <v>10</v>
      </c>
      <c r="I87" s="1"/>
      <c r="J87" s="1" t="s">
        <v>2480</v>
      </c>
      <c r="K87" s="26">
        <v>447.4</v>
      </c>
      <c r="L87" s="20">
        <v>124.8</v>
      </c>
      <c r="M87" s="20">
        <v>133.12564143942782</v>
      </c>
    </row>
    <row r="88" spans="1:13" ht="30" x14ac:dyDescent="0.25">
      <c r="A88" s="38" t="s">
        <v>578</v>
      </c>
      <c r="B88" s="38" t="s">
        <v>603</v>
      </c>
      <c r="C88" s="19" t="s">
        <v>612</v>
      </c>
      <c r="D88" s="38" t="s">
        <v>1926</v>
      </c>
      <c r="E88" s="18">
        <v>1980</v>
      </c>
      <c r="F88" s="18" t="s">
        <v>190</v>
      </c>
      <c r="G88" s="1" t="e">
        <v>#N/A</v>
      </c>
      <c r="H88" s="1" t="s">
        <v>10</v>
      </c>
      <c r="I88" s="1"/>
      <c r="J88" s="1" t="s">
        <v>2480</v>
      </c>
      <c r="K88" s="26">
        <v>321</v>
      </c>
      <c r="L88" s="20">
        <v>112.7</v>
      </c>
      <c r="M88" s="20">
        <v>134.68614143302179</v>
      </c>
    </row>
    <row r="89" spans="1:13" x14ac:dyDescent="0.25">
      <c r="A89" s="38" t="s">
        <v>575</v>
      </c>
      <c r="B89" s="38" t="s">
        <v>575</v>
      </c>
      <c r="C89" s="19" t="s">
        <v>644</v>
      </c>
      <c r="D89" s="38" t="s">
        <v>1953</v>
      </c>
      <c r="E89" s="18">
        <v>1970</v>
      </c>
      <c r="F89" s="18" t="s">
        <v>602</v>
      </c>
      <c r="G89" s="1" t="e">
        <v>#N/A</v>
      </c>
      <c r="H89" s="1" t="s">
        <v>10</v>
      </c>
      <c r="I89" s="1"/>
      <c r="J89" s="1" t="s">
        <v>2480</v>
      </c>
      <c r="K89" s="26">
        <v>3567</v>
      </c>
      <c r="L89" s="20">
        <v>88.14</v>
      </c>
      <c r="M89" s="20">
        <v>132.64937856275114</v>
      </c>
    </row>
    <row r="90" spans="1:13" ht="30" x14ac:dyDescent="0.25">
      <c r="A90" s="38" t="s">
        <v>575</v>
      </c>
      <c r="B90" s="38" t="s">
        <v>575</v>
      </c>
      <c r="C90" s="19" t="s">
        <v>652</v>
      </c>
      <c r="D90" s="38" t="s">
        <v>1961</v>
      </c>
      <c r="E90" s="18">
        <v>1876</v>
      </c>
      <c r="F90" s="18">
        <v>2012</v>
      </c>
      <c r="G90" s="1" t="e">
        <v>#N/A</v>
      </c>
      <c r="H90" s="1" t="s">
        <v>6</v>
      </c>
      <c r="I90" s="1"/>
      <c r="J90" s="1" t="s">
        <v>2480</v>
      </c>
      <c r="K90" s="26">
        <v>1872</v>
      </c>
      <c r="L90" s="20">
        <v>176.9</v>
      </c>
      <c r="M90" s="20">
        <v>261.18161241646908</v>
      </c>
    </row>
    <row r="91" spans="1:13" ht="30" x14ac:dyDescent="0.25">
      <c r="A91" s="38" t="s">
        <v>578</v>
      </c>
      <c r="B91" s="38" t="s">
        <v>674</v>
      </c>
      <c r="C91" s="19" t="s">
        <v>675</v>
      </c>
      <c r="D91" s="38" t="s">
        <v>1972</v>
      </c>
      <c r="E91" s="18">
        <v>1983</v>
      </c>
      <c r="F91" s="18" t="s">
        <v>190</v>
      </c>
      <c r="G91" s="1" t="e">
        <v>#N/A</v>
      </c>
      <c r="H91" s="1" t="s">
        <v>6</v>
      </c>
      <c r="I91" s="1"/>
      <c r="J91" s="1" t="s">
        <v>2480</v>
      </c>
      <c r="K91" s="26">
        <v>7398.7</v>
      </c>
      <c r="L91" s="20">
        <v>60.3</v>
      </c>
      <c r="M91" s="20">
        <v>96.631499524737663</v>
      </c>
    </row>
    <row r="92" spans="1:13" ht="30" x14ac:dyDescent="0.25">
      <c r="A92" s="38" t="s">
        <v>578</v>
      </c>
      <c r="B92" s="38" t="s">
        <v>674</v>
      </c>
      <c r="C92" s="19" t="s">
        <v>676</v>
      </c>
      <c r="D92" s="38" t="s">
        <v>1972</v>
      </c>
      <c r="E92" s="18">
        <v>1983</v>
      </c>
      <c r="F92" s="18" t="s">
        <v>190</v>
      </c>
      <c r="G92" s="1" t="e">
        <v>#N/A</v>
      </c>
      <c r="H92" s="1" t="s">
        <v>6</v>
      </c>
      <c r="I92" s="1"/>
      <c r="J92" s="1" t="s">
        <v>2480</v>
      </c>
      <c r="K92" s="26">
        <v>3871.4</v>
      </c>
      <c r="L92" s="20">
        <v>60.3</v>
      </c>
      <c r="M92" s="20">
        <v>92.260528906931114</v>
      </c>
    </row>
    <row r="93" spans="1:13" ht="30" x14ac:dyDescent="0.25">
      <c r="A93" s="38" t="s">
        <v>578</v>
      </c>
      <c r="B93" s="38" t="s">
        <v>674</v>
      </c>
      <c r="C93" s="19" t="s">
        <v>677</v>
      </c>
      <c r="D93" s="38" t="s">
        <v>1972</v>
      </c>
      <c r="E93" s="18" t="s">
        <v>4</v>
      </c>
      <c r="F93" s="18" t="s">
        <v>602</v>
      </c>
      <c r="G93" s="1" t="e">
        <v>#N/A</v>
      </c>
      <c r="H93" s="1" t="s">
        <v>6</v>
      </c>
      <c r="I93" s="1"/>
      <c r="J93" s="1" t="s">
        <v>2480</v>
      </c>
      <c r="K93" s="26">
        <v>346.7</v>
      </c>
      <c r="L93" s="20">
        <v>60.3</v>
      </c>
      <c r="M93" s="20">
        <v>49.884626478223247</v>
      </c>
    </row>
    <row r="94" spans="1:13" ht="30" x14ac:dyDescent="0.25">
      <c r="A94" s="38" t="s">
        <v>578</v>
      </c>
      <c r="B94" s="38" t="s">
        <v>674</v>
      </c>
      <c r="C94" s="19" t="s">
        <v>679</v>
      </c>
      <c r="D94" s="38" t="s">
        <v>1974</v>
      </c>
      <c r="E94" s="18">
        <v>1976</v>
      </c>
      <c r="F94" s="18" t="s">
        <v>190</v>
      </c>
      <c r="G94" s="1" t="e">
        <v>#N/A</v>
      </c>
      <c r="H94" s="1" t="s">
        <v>10</v>
      </c>
      <c r="I94" s="1"/>
      <c r="J94" s="1" t="s">
        <v>2480</v>
      </c>
      <c r="K94" s="26">
        <v>1865.3</v>
      </c>
      <c r="L94" s="20">
        <v>74.540000000000006</v>
      </c>
      <c r="M94" s="20">
        <v>299.15563180185495</v>
      </c>
    </row>
    <row r="95" spans="1:13" ht="30" x14ac:dyDescent="0.25">
      <c r="A95" s="38" t="s">
        <v>578</v>
      </c>
      <c r="B95" s="38" t="s">
        <v>674</v>
      </c>
      <c r="C95" s="19" t="s">
        <v>680</v>
      </c>
      <c r="D95" s="38" t="s">
        <v>1974</v>
      </c>
      <c r="E95" s="18">
        <v>1976</v>
      </c>
      <c r="F95" s="18" t="s">
        <v>190</v>
      </c>
      <c r="G95" s="1" t="e">
        <v>#N/A</v>
      </c>
      <c r="H95" s="1" t="s">
        <v>10</v>
      </c>
      <c r="I95" s="1"/>
      <c r="J95" s="1" t="s">
        <v>2480</v>
      </c>
      <c r="K95" s="26">
        <v>3905.1</v>
      </c>
      <c r="L95" s="20">
        <v>74.540000000000006</v>
      </c>
      <c r="M95" s="20">
        <v>70.369516785741723</v>
      </c>
    </row>
    <row r="96" spans="1:13" ht="30" x14ac:dyDescent="0.25">
      <c r="A96" s="38" t="s">
        <v>578</v>
      </c>
      <c r="B96" s="38" t="s">
        <v>674</v>
      </c>
      <c r="C96" s="19" t="s">
        <v>681</v>
      </c>
      <c r="D96" s="38" t="s">
        <v>1974</v>
      </c>
      <c r="E96" s="18">
        <v>1976</v>
      </c>
      <c r="F96" s="18" t="s">
        <v>190</v>
      </c>
      <c r="G96" s="1" t="e">
        <v>#N/A</v>
      </c>
      <c r="H96" s="1" t="s">
        <v>10</v>
      </c>
      <c r="I96" s="1"/>
      <c r="J96" s="1" t="s">
        <v>2480</v>
      </c>
      <c r="K96" s="26">
        <v>2652.4</v>
      </c>
      <c r="L96" s="20">
        <v>74.540000000000006</v>
      </c>
      <c r="M96" s="20">
        <v>55.876187603679682</v>
      </c>
    </row>
    <row r="97" spans="1:13" ht="30" x14ac:dyDescent="0.25">
      <c r="A97" s="38" t="s">
        <v>578</v>
      </c>
      <c r="B97" s="38" t="s">
        <v>674</v>
      </c>
      <c r="C97" s="19" t="s">
        <v>682</v>
      </c>
      <c r="D97" s="38" t="s">
        <v>1975</v>
      </c>
      <c r="E97" s="18">
        <v>1974</v>
      </c>
      <c r="F97" s="18" t="s">
        <v>190</v>
      </c>
      <c r="G97" s="1" t="e">
        <v>#N/A</v>
      </c>
      <c r="H97" s="1" t="s">
        <v>10</v>
      </c>
      <c r="I97" s="1"/>
      <c r="J97" s="1" t="s">
        <v>2480</v>
      </c>
      <c r="K97" s="26">
        <v>4714.6000000000004</v>
      </c>
      <c r="L97" s="20">
        <v>157.75</v>
      </c>
      <c r="M97" s="20">
        <v>117.46796006514198</v>
      </c>
    </row>
    <row r="98" spans="1:13" ht="30" x14ac:dyDescent="0.25">
      <c r="A98" s="38" t="s">
        <v>587</v>
      </c>
      <c r="B98" s="38" t="s">
        <v>683</v>
      </c>
      <c r="C98" s="19" t="s">
        <v>686</v>
      </c>
      <c r="D98" s="38" t="s">
        <v>1977</v>
      </c>
      <c r="E98" s="18">
        <v>1971</v>
      </c>
      <c r="F98" s="18" t="s">
        <v>190</v>
      </c>
      <c r="G98" s="1" t="e">
        <v>#N/A</v>
      </c>
      <c r="H98" s="1" t="s">
        <v>10</v>
      </c>
      <c r="I98" s="1"/>
      <c r="J98" s="1" t="s">
        <v>2480</v>
      </c>
      <c r="K98" s="26">
        <v>672.97</v>
      </c>
      <c r="L98" s="20">
        <v>102.92</v>
      </c>
      <c r="M98" s="20">
        <v>125.46020585546127</v>
      </c>
    </row>
    <row r="99" spans="1:13" ht="30" x14ac:dyDescent="0.25">
      <c r="A99" s="38" t="s">
        <v>587</v>
      </c>
      <c r="B99" s="38" t="s">
        <v>683</v>
      </c>
      <c r="C99" s="19" t="s">
        <v>691</v>
      </c>
      <c r="D99" s="38" t="s">
        <v>1981</v>
      </c>
      <c r="E99" s="18">
        <v>1989</v>
      </c>
      <c r="F99" s="18" t="s">
        <v>20</v>
      </c>
      <c r="G99" s="1" t="e">
        <v>#N/A</v>
      </c>
      <c r="H99" s="1" t="s">
        <v>10</v>
      </c>
      <c r="I99" s="1"/>
      <c r="J99" s="1" t="s">
        <v>2480</v>
      </c>
      <c r="K99" s="26">
        <v>6706</v>
      </c>
      <c r="L99" s="20" t="s">
        <v>5</v>
      </c>
      <c r="M99" s="20">
        <v>67.652351128342787</v>
      </c>
    </row>
    <row r="100" spans="1:13" ht="30" x14ac:dyDescent="0.25">
      <c r="A100" s="38" t="s">
        <v>587</v>
      </c>
      <c r="B100" s="38" t="s">
        <v>683</v>
      </c>
      <c r="C100" s="19" t="s">
        <v>692</v>
      </c>
      <c r="D100" s="38" t="s">
        <v>1982</v>
      </c>
      <c r="E100" s="18">
        <v>1989</v>
      </c>
      <c r="F100" s="18" t="s">
        <v>20</v>
      </c>
      <c r="G100" s="1" t="e">
        <v>#N/A</v>
      </c>
      <c r="H100" s="1" t="s">
        <v>10</v>
      </c>
      <c r="I100" s="1"/>
      <c r="J100" s="1" t="s">
        <v>2480</v>
      </c>
      <c r="K100" s="26">
        <v>465.2</v>
      </c>
      <c r="L100" s="20" t="s">
        <v>5</v>
      </c>
      <c r="M100" s="20">
        <v>162.27429062768701</v>
      </c>
    </row>
    <row r="101" spans="1:13" ht="30" x14ac:dyDescent="0.25">
      <c r="A101" s="38" t="s">
        <v>587</v>
      </c>
      <c r="B101" s="38" t="s">
        <v>697</v>
      </c>
      <c r="C101" s="19" t="s">
        <v>698</v>
      </c>
      <c r="D101" s="38" t="s">
        <v>1986</v>
      </c>
      <c r="E101" s="18">
        <v>1972</v>
      </c>
      <c r="F101" s="18">
        <v>2012</v>
      </c>
      <c r="G101" s="1" t="e">
        <v>#N/A</v>
      </c>
      <c r="H101" s="1" t="s">
        <v>10</v>
      </c>
      <c r="I101" s="1"/>
      <c r="J101" s="1" t="s">
        <v>2480</v>
      </c>
      <c r="K101" s="26">
        <v>4345.6000000000004</v>
      </c>
      <c r="L101" s="20">
        <v>69.91</v>
      </c>
      <c r="M101" s="20">
        <v>56.116163475699558</v>
      </c>
    </row>
    <row r="102" spans="1:13" ht="30" x14ac:dyDescent="0.25">
      <c r="A102" s="38" t="s">
        <v>587</v>
      </c>
      <c r="B102" s="38" t="s">
        <v>697</v>
      </c>
      <c r="C102" s="19" t="s">
        <v>699</v>
      </c>
      <c r="D102" s="38" t="s">
        <v>1987</v>
      </c>
      <c r="E102" s="18">
        <v>1962</v>
      </c>
      <c r="F102" s="18">
        <v>2014</v>
      </c>
      <c r="G102" s="1" t="e">
        <v>#N/A</v>
      </c>
      <c r="H102" s="1" t="s">
        <v>10</v>
      </c>
      <c r="I102" s="1"/>
      <c r="J102" s="1" t="s">
        <v>2480</v>
      </c>
      <c r="K102" s="26">
        <v>3234.9</v>
      </c>
      <c r="L102" s="20">
        <v>105.46</v>
      </c>
      <c r="M102" s="20">
        <v>90.065473430399692</v>
      </c>
    </row>
    <row r="103" spans="1:13" ht="30" x14ac:dyDescent="0.25">
      <c r="A103" s="38" t="s">
        <v>587</v>
      </c>
      <c r="B103" s="38" t="s">
        <v>697</v>
      </c>
      <c r="C103" s="19" t="s">
        <v>700</v>
      </c>
      <c r="D103" s="38" t="s">
        <v>1988</v>
      </c>
      <c r="E103" s="18">
        <v>1956</v>
      </c>
      <c r="F103" s="18">
        <v>2014</v>
      </c>
      <c r="G103" s="1" t="e">
        <v>#N/A</v>
      </c>
      <c r="H103" s="1" t="s">
        <v>10</v>
      </c>
      <c r="I103" s="1"/>
      <c r="J103" s="1" t="s">
        <v>2480</v>
      </c>
      <c r="K103" s="26">
        <v>578.1</v>
      </c>
      <c r="L103" s="20">
        <v>92.34</v>
      </c>
      <c r="M103" s="20">
        <v>114.80678083376579</v>
      </c>
    </row>
    <row r="104" spans="1:13" x14ac:dyDescent="0.25">
      <c r="A104" s="38" t="s">
        <v>701</v>
      </c>
      <c r="B104" s="38" t="s">
        <v>701</v>
      </c>
      <c r="C104" s="19" t="s">
        <v>704</v>
      </c>
      <c r="D104" s="38" t="s">
        <v>1991</v>
      </c>
      <c r="E104" s="18">
        <v>1970</v>
      </c>
      <c r="F104" s="18" t="s">
        <v>20</v>
      </c>
      <c r="G104" s="1" t="e">
        <v>#N/A</v>
      </c>
      <c r="H104" s="1" t="s">
        <v>10</v>
      </c>
      <c r="I104" s="1"/>
      <c r="J104" s="1" t="s">
        <v>2480</v>
      </c>
      <c r="K104" s="26">
        <v>8121.5</v>
      </c>
      <c r="L104" s="20">
        <v>40.242995924435441</v>
      </c>
      <c r="M104" s="20">
        <v>107.73871821707812</v>
      </c>
    </row>
    <row r="105" spans="1:13" x14ac:dyDescent="0.25">
      <c r="A105" s="38" t="s">
        <v>701</v>
      </c>
      <c r="B105" s="38" t="s">
        <v>701</v>
      </c>
      <c r="C105" s="19" t="s">
        <v>708</v>
      </c>
      <c r="D105" s="38" t="s">
        <v>1995</v>
      </c>
      <c r="E105" s="18">
        <v>1986</v>
      </c>
      <c r="F105" s="18">
        <v>2012</v>
      </c>
      <c r="G105" s="1" t="e">
        <v>#N/A</v>
      </c>
      <c r="H105" s="1" t="s">
        <v>6</v>
      </c>
      <c r="I105" s="1"/>
      <c r="J105" s="1" t="s">
        <v>2480</v>
      </c>
      <c r="K105" s="26">
        <v>10616.3</v>
      </c>
      <c r="L105" s="20">
        <v>125.17</v>
      </c>
      <c r="M105" s="20">
        <v>114.89181729981257</v>
      </c>
    </row>
    <row r="106" spans="1:13" x14ac:dyDescent="0.25">
      <c r="A106" s="38" t="s">
        <v>701</v>
      </c>
      <c r="B106" s="38" t="s">
        <v>701</v>
      </c>
      <c r="C106" s="19" t="s">
        <v>709</v>
      </c>
      <c r="D106" s="38" t="s">
        <v>1996</v>
      </c>
      <c r="E106" s="18">
        <v>1980</v>
      </c>
      <c r="F106" s="18">
        <v>2012</v>
      </c>
      <c r="G106" s="1" t="e">
        <v>#N/A</v>
      </c>
      <c r="H106" s="1" t="s">
        <v>10</v>
      </c>
      <c r="I106" s="1"/>
      <c r="J106" s="1" t="s">
        <v>2480</v>
      </c>
      <c r="K106" s="26">
        <v>7929.4</v>
      </c>
      <c r="L106" s="20">
        <v>76.172219840088786</v>
      </c>
      <c r="M106" s="20">
        <v>116.81388251317881</v>
      </c>
    </row>
    <row r="107" spans="1:13" ht="30" x14ac:dyDescent="0.25">
      <c r="A107" s="38" t="s">
        <v>719</v>
      </c>
      <c r="B107" s="38" t="s">
        <v>701</v>
      </c>
      <c r="C107" s="19" t="s">
        <v>733</v>
      </c>
      <c r="D107" s="38" t="s">
        <v>2017</v>
      </c>
      <c r="E107" s="18">
        <v>1974</v>
      </c>
      <c r="F107" s="18">
        <v>2010</v>
      </c>
      <c r="G107" s="1" t="e">
        <v>#N/A</v>
      </c>
      <c r="H107" s="1" t="s">
        <v>10</v>
      </c>
      <c r="I107" s="1"/>
      <c r="J107" s="1" t="s">
        <v>2480</v>
      </c>
      <c r="K107" s="26">
        <v>6626.7</v>
      </c>
      <c r="L107" s="20">
        <v>126.38</v>
      </c>
      <c r="M107" s="20">
        <v>114.63382980970921</v>
      </c>
    </row>
    <row r="108" spans="1:13" x14ac:dyDescent="0.25">
      <c r="A108" s="38" t="s">
        <v>701</v>
      </c>
      <c r="B108" s="38" t="s">
        <v>740</v>
      </c>
      <c r="C108" s="19" t="s">
        <v>741</v>
      </c>
      <c r="D108" s="38" t="s">
        <v>2024</v>
      </c>
      <c r="E108" s="18">
        <v>2013</v>
      </c>
      <c r="F108" s="18">
        <v>2013</v>
      </c>
      <c r="G108" s="1" t="e">
        <v>#N/A</v>
      </c>
      <c r="H108" s="1" t="s">
        <v>6</v>
      </c>
      <c r="I108" s="1"/>
      <c r="J108" s="1" t="s">
        <v>2480</v>
      </c>
      <c r="K108" s="26">
        <v>8035.3</v>
      </c>
      <c r="L108" s="20">
        <v>111.25906935646459</v>
      </c>
      <c r="M108" s="20">
        <v>122.11247868779012</v>
      </c>
    </row>
    <row r="109" spans="1:13" x14ac:dyDescent="0.25">
      <c r="A109" s="38" t="s">
        <v>701</v>
      </c>
      <c r="B109" s="38" t="s">
        <v>701</v>
      </c>
      <c r="C109" s="19" t="s">
        <v>742</v>
      </c>
      <c r="D109" s="38" t="s">
        <v>2025</v>
      </c>
      <c r="E109" s="18">
        <v>2015</v>
      </c>
      <c r="F109" s="18" t="s">
        <v>329</v>
      </c>
      <c r="G109" s="1" t="e">
        <v>#N/A</v>
      </c>
      <c r="H109" s="1" t="s">
        <v>6</v>
      </c>
      <c r="I109" s="1"/>
      <c r="J109" s="1" t="s">
        <v>2480</v>
      </c>
      <c r="K109" s="26">
        <v>7224.8</v>
      </c>
      <c r="L109" s="20">
        <v>136.65</v>
      </c>
      <c r="M109" s="20">
        <v>112.61081457414713</v>
      </c>
    </row>
    <row r="110" spans="1:13" ht="30" x14ac:dyDescent="0.25">
      <c r="A110" s="38" t="s">
        <v>587</v>
      </c>
      <c r="B110" s="38" t="s">
        <v>743</v>
      </c>
      <c r="C110" s="19" t="s">
        <v>744</v>
      </c>
      <c r="D110" s="38" t="s">
        <v>2026</v>
      </c>
      <c r="E110" s="18">
        <v>1985</v>
      </c>
      <c r="F110" s="18" t="s">
        <v>190</v>
      </c>
      <c r="G110" s="1" t="e">
        <v>#N/A</v>
      </c>
      <c r="H110" s="1" t="s">
        <v>10</v>
      </c>
      <c r="I110" s="1"/>
      <c r="J110" s="1" t="s">
        <v>2480</v>
      </c>
      <c r="K110" s="26">
        <v>10835.9</v>
      </c>
      <c r="L110" s="20">
        <v>112.72</v>
      </c>
      <c r="M110" s="20">
        <v>103.41379303980287</v>
      </c>
    </row>
    <row r="111" spans="1:13" ht="30" x14ac:dyDescent="0.25">
      <c r="A111" s="38" t="s">
        <v>587</v>
      </c>
      <c r="B111" s="38" t="s">
        <v>743</v>
      </c>
      <c r="C111" s="19" t="s">
        <v>746</v>
      </c>
      <c r="D111" s="38" t="s">
        <v>2026</v>
      </c>
      <c r="E111" s="18">
        <v>2015</v>
      </c>
      <c r="F111" s="18" t="s">
        <v>329</v>
      </c>
      <c r="G111" s="1" t="e">
        <v>#N/A</v>
      </c>
      <c r="H111" s="1" t="s">
        <v>10</v>
      </c>
      <c r="I111" s="1"/>
      <c r="J111" s="1" t="s">
        <v>2480</v>
      </c>
      <c r="K111" s="26">
        <v>3556.4</v>
      </c>
      <c r="L111" s="20">
        <v>134.63999999999999</v>
      </c>
      <c r="M111" s="20">
        <v>104.88964402204475</v>
      </c>
    </row>
    <row r="112" spans="1:13" ht="30" x14ac:dyDescent="0.25">
      <c r="A112" s="38" t="s">
        <v>587</v>
      </c>
      <c r="B112" s="38" t="s">
        <v>743</v>
      </c>
      <c r="C112" s="19" t="s">
        <v>747</v>
      </c>
      <c r="D112" s="38" t="s">
        <v>2027</v>
      </c>
      <c r="E112" s="18">
        <v>1972</v>
      </c>
      <c r="F112" s="18">
        <v>2012</v>
      </c>
      <c r="G112" s="1" t="e">
        <v>#N/A</v>
      </c>
      <c r="H112" s="1" t="s">
        <v>10</v>
      </c>
      <c r="I112" s="1"/>
      <c r="J112" s="1" t="s">
        <v>2480</v>
      </c>
      <c r="K112" s="26">
        <v>5852</v>
      </c>
      <c r="L112" s="20">
        <v>80.83</v>
      </c>
      <c r="M112" s="20">
        <v>63.078549965059388</v>
      </c>
    </row>
    <row r="113" spans="1:13" ht="30" x14ac:dyDescent="0.25">
      <c r="A113" s="38" t="s">
        <v>587</v>
      </c>
      <c r="B113" s="38" t="s">
        <v>743</v>
      </c>
      <c r="C113" s="19" t="s">
        <v>748</v>
      </c>
      <c r="D113" s="38" t="s">
        <v>2028</v>
      </c>
      <c r="E113" s="18">
        <v>1972</v>
      </c>
      <c r="F113" s="18">
        <v>2012</v>
      </c>
      <c r="G113" s="1" t="e">
        <v>#N/A</v>
      </c>
      <c r="H113" s="1" t="s">
        <v>10</v>
      </c>
      <c r="I113" s="1"/>
      <c r="J113" s="1" t="s">
        <v>2480</v>
      </c>
      <c r="K113" s="26">
        <v>4513</v>
      </c>
      <c r="L113" s="20">
        <v>102.18</v>
      </c>
      <c r="M113" s="20">
        <v>110.66448388628089</v>
      </c>
    </row>
    <row r="114" spans="1:13" ht="30" x14ac:dyDescent="0.25">
      <c r="A114" s="38" t="s">
        <v>587</v>
      </c>
      <c r="B114" s="38" t="s">
        <v>743</v>
      </c>
      <c r="C114" s="19" t="s">
        <v>749</v>
      </c>
      <c r="D114" s="38" t="s">
        <v>2029</v>
      </c>
      <c r="E114" s="18">
        <v>1967</v>
      </c>
      <c r="F114" s="18">
        <v>2012</v>
      </c>
      <c r="G114" s="1" t="e">
        <v>#N/A</v>
      </c>
      <c r="H114" s="1" t="s">
        <v>10</v>
      </c>
      <c r="I114" s="1"/>
      <c r="J114" s="1" t="s">
        <v>2480</v>
      </c>
      <c r="K114" s="26">
        <v>2541.6</v>
      </c>
      <c r="L114" s="20">
        <v>84.58</v>
      </c>
      <c r="M114" s="20">
        <v>89.18012275731823</v>
      </c>
    </row>
    <row r="115" spans="1:13" x14ac:dyDescent="0.25">
      <c r="A115" s="38" t="s">
        <v>755</v>
      </c>
      <c r="B115" s="38" t="s">
        <v>755</v>
      </c>
      <c r="C115" s="19" t="s">
        <v>759</v>
      </c>
      <c r="D115" s="38" t="s">
        <v>2031</v>
      </c>
      <c r="E115" s="18">
        <v>1965</v>
      </c>
      <c r="F115" s="18">
        <v>2013</v>
      </c>
      <c r="G115" s="1" t="e">
        <v>#N/A</v>
      </c>
      <c r="H115" s="1" t="s">
        <v>6</v>
      </c>
      <c r="I115" s="1"/>
      <c r="J115" s="1" t="s">
        <v>2480</v>
      </c>
      <c r="K115" s="26">
        <v>4576.8999999999996</v>
      </c>
      <c r="L115" s="20">
        <v>93.4</v>
      </c>
      <c r="M115" s="20">
        <v>131.10702931826211</v>
      </c>
    </row>
    <row r="116" spans="1:13" ht="30" x14ac:dyDescent="0.25">
      <c r="A116" s="38" t="s">
        <v>587</v>
      </c>
      <c r="B116" s="38" t="s">
        <v>760</v>
      </c>
      <c r="C116" s="19" t="s">
        <v>761</v>
      </c>
      <c r="D116" s="38" t="s">
        <v>2032</v>
      </c>
      <c r="E116" s="18">
        <v>1965</v>
      </c>
      <c r="F116" s="18">
        <v>2011</v>
      </c>
      <c r="G116" s="1" t="e">
        <v>#N/A</v>
      </c>
      <c r="H116" s="1" t="s">
        <v>10</v>
      </c>
      <c r="I116" s="1"/>
      <c r="J116" s="1" t="s">
        <v>2480</v>
      </c>
      <c r="K116" s="26">
        <v>5129.3</v>
      </c>
      <c r="L116" s="20">
        <v>66.239999999999995</v>
      </c>
      <c r="M116" s="20">
        <v>57.22117187500001</v>
      </c>
    </row>
    <row r="117" spans="1:13" ht="30" x14ac:dyDescent="0.25">
      <c r="A117" s="38" t="s">
        <v>587</v>
      </c>
      <c r="B117" s="38" t="s">
        <v>760</v>
      </c>
      <c r="C117" s="19" t="s">
        <v>763</v>
      </c>
      <c r="D117" s="38" t="s">
        <v>2034</v>
      </c>
      <c r="E117" s="18">
        <v>1986</v>
      </c>
      <c r="F117" s="18">
        <v>2012</v>
      </c>
      <c r="G117" s="1" t="e">
        <v>#N/A</v>
      </c>
      <c r="H117" s="1" t="s">
        <v>10</v>
      </c>
      <c r="I117" s="1"/>
      <c r="J117" s="1" t="s">
        <v>2480</v>
      </c>
      <c r="K117" s="26">
        <v>418</v>
      </c>
      <c r="L117" s="20">
        <v>170</v>
      </c>
      <c r="M117" s="20">
        <v>29.306698564593308</v>
      </c>
    </row>
    <row r="118" spans="1:13" ht="30" x14ac:dyDescent="0.25">
      <c r="A118" s="38" t="s">
        <v>587</v>
      </c>
      <c r="B118" s="38" t="s">
        <v>769</v>
      </c>
      <c r="C118" s="19" t="s">
        <v>771</v>
      </c>
      <c r="D118" s="38" t="s">
        <v>2040</v>
      </c>
      <c r="E118" s="18">
        <v>1966</v>
      </c>
      <c r="F118" s="18" t="s">
        <v>190</v>
      </c>
      <c r="G118" s="1" t="e">
        <v>#N/A</v>
      </c>
      <c r="H118" s="1" t="s">
        <v>36</v>
      </c>
      <c r="I118" s="1"/>
      <c r="J118" s="1" t="s">
        <v>2480</v>
      </c>
      <c r="K118" s="26">
        <v>5200</v>
      </c>
      <c r="L118" s="20">
        <v>114.23</v>
      </c>
      <c r="M118" s="20">
        <v>123.93503809623213</v>
      </c>
    </row>
    <row r="119" spans="1:13" ht="30" x14ac:dyDescent="0.25">
      <c r="A119" s="38" t="s">
        <v>587</v>
      </c>
      <c r="B119" s="38" t="s">
        <v>769</v>
      </c>
      <c r="C119" s="19" t="s">
        <v>772</v>
      </c>
      <c r="D119" s="38" t="s">
        <v>2041</v>
      </c>
      <c r="E119" s="18">
        <v>1977</v>
      </c>
      <c r="F119" s="18">
        <v>2010</v>
      </c>
      <c r="G119" s="1" t="e">
        <v>#N/A</v>
      </c>
      <c r="H119" s="1" t="s">
        <v>36</v>
      </c>
      <c r="I119" s="1"/>
      <c r="J119" s="1" t="s">
        <v>2480</v>
      </c>
      <c r="K119" s="26">
        <v>10989.1</v>
      </c>
      <c r="L119" s="20">
        <v>96.58</v>
      </c>
      <c r="M119" s="20">
        <v>123.93503809623213</v>
      </c>
    </row>
    <row r="120" spans="1:13" ht="30" x14ac:dyDescent="0.25">
      <c r="A120" s="38" t="s">
        <v>587</v>
      </c>
      <c r="B120" s="38" t="s">
        <v>769</v>
      </c>
      <c r="C120" s="19" t="s">
        <v>776</v>
      </c>
      <c r="D120" s="38" t="s">
        <v>2043</v>
      </c>
      <c r="E120" s="18">
        <v>1963</v>
      </c>
      <c r="F120" s="18" t="s">
        <v>190</v>
      </c>
      <c r="G120" s="1" t="e">
        <v>#N/A</v>
      </c>
      <c r="H120" s="1" t="s">
        <v>6</v>
      </c>
      <c r="I120" s="1"/>
      <c r="J120" s="1" t="s">
        <v>2480</v>
      </c>
      <c r="K120" s="26">
        <v>841.1</v>
      </c>
      <c r="L120" s="20">
        <v>72.94</v>
      </c>
      <c r="M120" s="20">
        <v>128.86592501030077</v>
      </c>
    </row>
    <row r="121" spans="1:13" ht="30" x14ac:dyDescent="0.25">
      <c r="A121" s="38" t="s">
        <v>587</v>
      </c>
      <c r="B121" s="38" t="s">
        <v>777</v>
      </c>
      <c r="C121" s="19" t="s">
        <v>779</v>
      </c>
      <c r="D121" s="38" t="s">
        <v>2045</v>
      </c>
      <c r="E121" s="18">
        <v>1970</v>
      </c>
      <c r="F121" s="18">
        <v>2012</v>
      </c>
      <c r="G121" s="1" t="e">
        <v>#N/A</v>
      </c>
      <c r="H121" s="1" t="s">
        <v>10</v>
      </c>
      <c r="I121" s="1"/>
      <c r="J121" s="1" t="s">
        <v>2480</v>
      </c>
      <c r="K121" s="26">
        <v>5124</v>
      </c>
      <c r="L121" s="20">
        <v>71.19</v>
      </c>
      <c r="M121" s="20">
        <v>66.426980831381741</v>
      </c>
    </row>
    <row r="122" spans="1:13" ht="30" x14ac:dyDescent="0.25">
      <c r="A122" s="38" t="s">
        <v>587</v>
      </c>
      <c r="B122" s="38" t="s">
        <v>777</v>
      </c>
      <c r="C122" s="19" t="s">
        <v>780</v>
      </c>
      <c r="D122" s="38" t="s">
        <v>2046</v>
      </c>
      <c r="E122" s="18">
        <v>1968</v>
      </c>
      <c r="F122" s="18">
        <v>2012</v>
      </c>
      <c r="G122" s="1" t="e">
        <v>#N/A</v>
      </c>
      <c r="H122" s="1" t="s">
        <v>10</v>
      </c>
      <c r="I122" s="1"/>
      <c r="J122" s="1" t="s">
        <v>2480</v>
      </c>
      <c r="K122" s="26">
        <v>3348</v>
      </c>
      <c r="L122" s="20">
        <v>90.03</v>
      </c>
      <c r="M122" s="20">
        <v>83.014471302270024</v>
      </c>
    </row>
    <row r="123" spans="1:13" x14ac:dyDescent="0.25">
      <c r="A123" s="38" t="s">
        <v>784</v>
      </c>
      <c r="B123" s="38" t="s">
        <v>784</v>
      </c>
      <c r="C123" s="19" t="s">
        <v>794</v>
      </c>
      <c r="D123" s="38" t="s">
        <v>2058</v>
      </c>
      <c r="E123" s="18">
        <v>2014</v>
      </c>
      <c r="F123" s="18">
        <v>2014</v>
      </c>
      <c r="G123" s="1" t="e">
        <v>#N/A</v>
      </c>
      <c r="H123" s="1" t="s">
        <v>10</v>
      </c>
      <c r="I123" s="1"/>
      <c r="J123" s="1" t="s">
        <v>2480</v>
      </c>
      <c r="K123" s="26">
        <v>5826.2</v>
      </c>
      <c r="L123" s="20" t="s">
        <v>5</v>
      </c>
      <c r="M123" s="20">
        <v>102.59451357660224</v>
      </c>
    </row>
    <row r="124" spans="1:13" ht="30" x14ac:dyDescent="0.25">
      <c r="A124" s="38" t="s">
        <v>587</v>
      </c>
      <c r="B124" s="38" t="s">
        <v>795</v>
      </c>
      <c r="C124" s="19" t="s">
        <v>799</v>
      </c>
      <c r="D124" s="38" t="s">
        <v>2062</v>
      </c>
      <c r="E124" s="18">
        <v>1987</v>
      </c>
      <c r="F124" s="18" t="s">
        <v>190</v>
      </c>
      <c r="G124" s="1" t="e">
        <v>#N/A</v>
      </c>
      <c r="H124" s="1" t="s">
        <v>10</v>
      </c>
      <c r="I124" s="1"/>
      <c r="J124" s="1" t="s">
        <v>2480</v>
      </c>
      <c r="K124" s="26">
        <v>5786.3</v>
      </c>
      <c r="L124" s="20">
        <v>93.92</v>
      </c>
      <c r="M124" s="20">
        <v>293.48485848591184</v>
      </c>
    </row>
    <row r="125" spans="1:13" ht="30" x14ac:dyDescent="0.25">
      <c r="A125" s="38" t="s">
        <v>587</v>
      </c>
      <c r="B125" s="38" t="s">
        <v>795</v>
      </c>
      <c r="C125" s="19" t="s">
        <v>800</v>
      </c>
      <c r="D125" s="38" t="s">
        <v>2063</v>
      </c>
      <c r="E125" s="18">
        <v>1987</v>
      </c>
      <c r="F125" s="18" t="s">
        <v>190</v>
      </c>
      <c r="G125" s="1" t="e">
        <v>#N/A</v>
      </c>
      <c r="H125" s="1" t="s">
        <v>10</v>
      </c>
      <c r="I125" s="1"/>
      <c r="J125" s="1" t="s">
        <v>2480</v>
      </c>
      <c r="K125" s="26">
        <v>878.2</v>
      </c>
      <c r="L125" s="20">
        <v>160.01</v>
      </c>
      <c r="M125" s="20">
        <v>293.48485848591184</v>
      </c>
    </row>
    <row r="126" spans="1:13" ht="30" x14ac:dyDescent="0.25">
      <c r="A126" s="38" t="s">
        <v>587</v>
      </c>
      <c r="B126" s="38" t="s">
        <v>801</v>
      </c>
      <c r="C126" s="19" t="s">
        <v>804</v>
      </c>
      <c r="D126" s="38" t="s">
        <v>2064</v>
      </c>
      <c r="E126" s="18">
        <v>1973</v>
      </c>
      <c r="F126" s="18">
        <v>2012</v>
      </c>
      <c r="G126" s="1" t="e">
        <v>#N/A</v>
      </c>
      <c r="H126" s="1" t="s">
        <v>10</v>
      </c>
      <c r="I126" s="1"/>
      <c r="J126" s="1" t="s">
        <v>2480</v>
      </c>
      <c r="K126" s="26">
        <v>4477.2</v>
      </c>
      <c r="L126" s="20">
        <v>83.75</v>
      </c>
      <c r="M126" s="20">
        <v>75.470593227910314</v>
      </c>
    </row>
    <row r="127" spans="1:13" ht="30" x14ac:dyDescent="0.25">
      <c r="A127" s="38" t="s">
        <v>587</v>
      </c>
      <c r="B127" s="38" t="s">
        <v>810</v>
      </c>
      <c r="C127" s="19" t="s">
        <v>812</v>
      </c>
      <c r="D127" s="38" t="s">
        <v>2070</v>
      </c>
      <c r="E127" s="18">
        <v>1972</v>
      </c>
      <c r="F127" s="18">
        <v>2012</v>
      </c>
      <c r="G127" s="1" t="e">
        <v>#N/A</v>
      </c>
      <c r="H127" s="1" t="s">
        <v>10</v>
      </c>
      <c r="I127" s="1"/>
      <c r="J127" s="1" t="s">
        <v>2480</v>
      </c>
      <c r="K127" s="26">
        <v>4466.5</v>
      </c>
      <c r="L127" s="20">
        <v>80.2</v>
      </c>
      <c r="M127" s="20">
        <v>28.189338713876598</v>
      </c>
    </row>
    <row r="128" spans="1:13" ht="30" x14ac:dyDescent="0.25">
      <c r="A128" s="38" t="s">
        <v>587</v>
      </c>
      <c r="B128" s="38" t="s">
        <v>810</v>
      </c>
      <c r="C128" s="19" t="s">
        <v>813</v>
      </c>
      <c r="D128" s="38" t="s">
        <v>2071</v>
      </c>
      <c r="E128" s="18">
        <v>1968</v>
      </c>
      <c r="F128" s="18">
        <v>2012</v>
      </c>
      <c r="G128" s="1" t="e">
        <v>#N/A</v>
      </c>
      <c r="H128" s="1" t="s">
        <v>10</v>
      </c>
      <c r="I128" s="1"/>
      <c r="J128" s="1" t="s">
        <v>2480</v>
      </c>
      <c r="K128" s="26">
        <v>2074.4</v>
      </c>
      <c r="L128" s="20">
        <v>77.7</v>
      </c>
      <c r="M128" s="20">
        <v>40.628223844282246</v>
      </c>
    </row>
    <row r="129" spans="1:13" ht="30" x14ac:dyDescent="0.25">
      <c r="A129" s="38" t="s">
        <v>578</v>
      </c>
      <c r="B129" s="38" t="s">
        <v>814</v>
      </c>
      <c r="C129" s="19" t="s">
        <v>815</v>
      </c>
      <c r="D129" s="38" t="s">
        <v>2072</v>
      </c>
      <c r="E129" s="18">
        <v>1973</v>
      </c>
      <c r="F129" s="18">
        <v>2011</v>
      </c>
      <c r="G129" s="1" t="e">
        <v>#N/A</v>
      </c>
      <c r="H129" s="1" t="s">
        <v>10</v>
      </c>
      <c r="I129" s="1"/>
      <c r="J129" s="1" t="s">
        <v>2480</v>
      </c>
      <c r="K129" s="26">
        <v>6103.5</v>
      </c>
      <c r="L129" s="20">
        <v>66.7</v>
      </c>
      <c r="M129" s="20">
        <v>57.894650610305561</v>
      </c>
    </row>
    <row r="130" spans="1:13" ht="30" x14ac:dyDescent="0.25">
      <c r="A130" s="38" t="s">
        <v>578</v>
      </c>
      <c r="B130" s="38" t="s">
        <v>814</v>
      </c>
      <c r="C130" s="19" t="s">
        <v>816</v>
      </c>
      <c r="D130" s="38" t="s">
        <v>2073</v>
      </c>
      <c r="E130" s="18">
        <v>1973</v>
      </c>
      <c r="F130" s="18">
        <v>2011</v>
      </c>
      <c r="G130" s="1" t="e">
        <v>#N/A</v>
      </c>
      <c r="H130" s="1" t="s">
        <v>6</v>
      </c>
      <c r="I130" s="1"/>
      <c r="J130" s="1" t="s">
        <v>2480</v>
      </c>
      <c r="K130" s="26">
        <v>4523.5</v>
      </c>
      <c r="L130" s="20">
        <v>71.010000000000005</v>
      </c>
      <c r="M130" s="20">
        <v>0</v>
      </c>
    </row>
    <row r="131" spans="1:13" ht="30" x14ac:dyDescent="0.25">
      <c r="A131" s="38" t="s">
        <v>587</v>
      </c>
      <c r="B131" s="38" t="s">
        <v>817</v>
      </c>
      <c r="C131" s="19" t="s">
        <v>821</v>
      </c>
      <c r="D131" s="38" t="s">
        <v>2077</v>
      </c>
      <c r="E131" s="18">
        <v>1910</v>
      </c>
      <c r="F131" s="18" t="s">
        <v>190</v>
      </c>
      <c r="G131" s="1" t="e">
        <v>#N/A</v>
      </c>
      <c r="H131" s="1" t="s">
        <v>10</v>
      </c>
      <c r="I131" s="1"/>
      <c r="J131" s="1" t="s">
        <v>2480</v>
      </c>
      <c r="K131" s="26">
        <v>619.5</v>
      </c>
      <c r="L131" s="20" t="s">
        <v>5</v>
      </c>
      <c r="M131" s="20">
        <v>367.16648578332132</v>
      </c>
    </row>
    <row r="132" spans="1:13" ht="30" x14ac:dyDescent="0.25">
      <c r="A132" s="38" t="s">
        <v>587</v>
      </c>
      <c r="B132" s="38" t="s">
        <v>817</v>
      </c>
      <c r="C132" s="19" t="s">
        <v>826</v>
      </c>
      <c r="D132" s="38" t="s">
        <v>2081</v>
      </c>
      <c r="E132" s="18">
        <v>1923</v>
      </c>
      <c r="F132" s="18" t="s">
        <v>190</v>
      </c>
      <c r="G132" s="1" t="e">
        <v>#N/A</v>
      </c>
      <c r="H132" s="1" t="s">
        <v>10</v>
      </c>
      <c r="I132" s="1"/>
      <c r="J132" s="1" t="s">
        <v>2480</v>
      </c>
      <c r="K132" s="26">
        <v>2118.6999999999998</v>
      </c>
      <c r="L132" s="20" t="s">
        <v>5</v>
      </c>
      <c r="M132" s="20">
        <v>114.57920800490868</v>
      </c>
    </row>
    <row r="133" spans="1:13" ht="30" x14ac:dyDescent="0.25">
      <c r="A133" s="38" t="s">
        <v>587</v>
      </c>
      <c r="B133" s="38" t="s">
        <v>817</v>
      </c>
      <c r="C133" s="19" t="s">
        <v>827</v>
      </c>
      <c r="D133" s="38" t="s">
        <v>2082</v>
      </c>
      <c r="E133" s="18">
        <v>1978</v>
      </c>
      <c r="F133" s="18" t="s">
        <v>190</v>
      </c>
      <c r="G133" s="1" t="e">
        <v>#N/A</v>
      </c>
      <c r="H133" s="1" t="s">
        <v>10</v>
      </c>
      <c r="I133" s="1"/>
      <c r="J133" s="1" t="s">
        <v>2480</v>
      </c>
      <c r="K133" s="26">
        <v>5602.5</v>
      </c>
      <c r="L133" s="20" t="s">
        <v>5</v>
      </c>
      <c r="M133" s="20">
        <v>111.59503807716634</v>
      </c>
    </row>
    <row r="134" spans="1:13" ht="30" x14ac:dyDescent="0.25">
      <c r="A134" s="38" t="s">
        <v>828</v>
      </c>
      <c r="B134" s="38" t="s">
        <v>828</v>
      </c>
      <c r="C134" s="19" t="s">
        <v>829</v>
      </c>
      <c r="D134" s="38" t="s">
        <v>2083</v>
      </c>
      <c r="E134" s="18">
        <v>1983</v>
      </c>
      <c r="F134" s="18">
        <v>2012</v>
      </c>
      <c r="G134" s="1" t="e">
        <v>#N/A</v>
      </c>
      <c r="H134" s="1" t="s">
        <v>447</v>
      </c>
      <c r="I134" s="1"/>
      <c r="J134" s="1" t="s">
        <v>2480</v>
      </c>
      <c r="K134" s="26">
        <v>6475.1</v>
      </c>
      <c r="L134" s="20">
        <v>116.4</v>
      </c>
      <c r="M134" s="20">
        <v>119.75851977721138</v>
      </c>
    </row>
    <row r="135" spans="1:13" ht="30" x14ac:dyDescent="0.25">
      <c r="A135" s="38" t="s">
        <v>578</v>
      </c>
      <c r="B135" s="38" t="s">
        <v>837</v>
      </c>
      <c r="C135" s="19" t="s">
        <v>838</v>
      </c>
      <c r="D135" s="38" t="s">
        <v>2088</v>
      </c>
      <c r="E135" s="18">
        <v>1965</v>
      </c>
      <c r="F135" s="18" t="s">
        <v>190</v>
      </c>
      <c r="G135" s="1" t="e">
        <v>#N/A</v>
      </c>
      <c r="H135" s="1" t="s">
        <v>10</v>
      </c>
      <c r="I135" s="1"/>
      <c r="J135" s="1" t="s">
        <v>2480</v>
      </c>
      <c r="K135" s="26">
        <v>3169.9</v>
      </c>
      <c r="L135" s="20">
        <v>93.94</v>
      </c>
      <c r="M135" s="20">
        <v>99.504311984781225</v>
      </c>
    </row>
    <row r="136" spans="1:13" ht="30" x14ac:dyDescent="0.25">
      <c r="A136" s="38" t="s">
        <v>578</v>
      </c>
      <c r="B136" s="38" t="s">
        <v>837</v>
      </c>
      <c r="C136" s="19" t="s">
        <v>839</v>
      </c>
      <c r="D136" s="38" t="s">
        <v>2088</v>
      </c>
      <c r="E136" s="18">
        <v>1965</v>
      </c>
      <c r="F136" s="18" t="s">
        <v>190</v>
      </c>
      <c r="G136" s="1" t="e">
        <v>#N/A</v>
      </c>
      <c r="H136" s="1" t="s">
        <v>10</v>
      </c>
      <c r="I136" s="1"/>
      <c r="J136" s="1" t="s">
        <v>2480</v>
      </c>
      <c r="K136" s="26">
        <v>3246.4</v>
      </c>
      <c r="L136" s="20">
        <v>77.73</v>
      </c>
      <c r="M136" s="20">
        <v>87.774889107934939</v>
      </c>
    </row>
    <row r="137" spans="1:13" ht="30" x14ac:dyDescent="0.25">
      <c r="A137" s="38" t="s">
        <v>578</v>
      </c>
      <c r="B137" s="38" t="s">
        <v>837</v>
      </c>
      <c r="C137" s="19" t="s">
        <v>840</v>
      </c>
      <c r="D137" s="38" t="s">
        <v>2088</v>
      </c>
      <c r="E137" s="18">
        <v>1965</v>
      </c>
      <c r="F137" s="18" t="s">
        <v>190</v>
      </c>
      <c r="G137" s="1" t="e">
        <v>#N/A</v>
      </c>
      <c r="H137" s="1" t="s">
        <v>10</v>
      </c>
      <c r="I137" s="1"/>
      <c r="J137" s="1" t="s">
        <v>2480</v>
      </c>
      <c r="K137" s="26">
        <v>3047.4</v>
      </c>
      <c r="L137" s="20">
        <v>70.41</v>
      </c>
      <c r="M137" s="20">
        <v>75.221367015327957</v>
      </c>
    </row>
    <row r="138" spans="1:13" ht="30" x14ac:dyDescent="0.25">
      <c r="A138" s="38" t="s">
        <v>578</v>
      </c>
      <c r="B138" s="38" t="s">
        <v>837</v>
      </c>
      <c r="C138" s="19" t="s">
        <v>841</v>
      </c>
      <c r="D138" s="38" t="s">
        <v>2088</v>
      </c>
      <c r="E138" s="18">
        <v>2015</v>
      </c>
      <c r="F138" s="18" t="s">
        <v>329</v>
      </c>
      <c r="G138" s="1" t="e">
        <v>#N/A</v>
      </c>
      <c r="H138" s="1" t="s">
        <v>10</v>
      </c>
      <c r="I138" s="1"/>
      <c r="J138" s="1" t="s">
        <v>2480</v>
      </c>
      <c r="K138" s="26">
        <v>554.29999999999995</v>
      </c>
      <c r="L138" s="20">
        <v>135.81</v>
      </c>
      <c r="M138" s="20">
        <v>84.47681760779362</v>
      </c>
    </row>
    <row r="139" spans="1:13" ht="30" x14ac:dyDescent="0.25">
      <c r="A139" s="38" t="s">
        <v>578</v>
      </c>
      <c r="B139" s="38" t="s">
        <v>837</v>
      </c>
      <c r="C139" s="19" t="s">
        <v>842</v>
      </c>
      <c r="D139" s="38" t="s">
        <v>2088</v>
      </c>
      <c r="E139" s="18">
        <v>2015</v>
      </c>
      <c r="F139" s="18" t="s">
        <v>329</v>
      </c>
      <c r="G139" s="1" t="e">
        <v>#N/A</v>
      </c>
      <c r="H139" s="1" t="s">
        <v>10</v>
      </c>
      <c r="I139" s="1"/>
      <c r="J139" s="1" t="s">
        <v>2480</v>
      </c>
      <c r="K139" s="26">
        <v>630.9</v>
      </c>
      <c r="L139" s="20">
        <v>103.11</v>
      </c>
      <c r="M139" s="20">
        <v>83.920364848272229</v>
      </c>
    </row>
    <row r="140" spans="1:13" ht="30" x14ac:dyDescent="0.25">
      <c r="A140" s="38" t="s">
        <v>578</v>
      </c>
      <c r="B140" s="38" t="s">
        <v>837</v>
      </c>
      <c r="C140" s="19" t="s">
        <v>846</v>
      </c>
      <c r="D140" s="38" t="s">
        <v>2089</v>
      </c>
      <c r="E140" s="18">
        <v>1972</v>
      </c>
      <c r="F140" s="18" t="s">
        <v>190</v>
      </c>
      <c r="G140" s="1" t="e">
        <v>#N/A</v>
      </c>
      <c r="H140" s="1" t="s">
        <v>10</v>
      </c>
      <c r="I140" s="1"/>
      <c r="J140" s="1" t="s">
        <v>2480</v>
      </c>
      <c r="K140" s="26">
        <v>4583.2299999999996</v>
      </c>
      <c r="L140" s="20">
        <v>58.98</v>
      </c>
      <c r="M140" s="20">
        <v>250.49831634022297</v>
      </c>
    </row>
    <row r="141" spans="1:13" ht="30" x14ac:dyDescent="0.25">
      <c r="A141" s="38" t="s">
        <v>578</v>
      </c>
      <c r="B141" s="38" t="s">
        <v>847</v>
      </c>
      <c r="C141" s="19" t="s">
        <v>849</v>
      </c>
      <c r="D141" s="38" t="s">
        <v>2091</v>
      </c>
      <c r="E141" s="18">
        <v>2015</v>
      </c>
      <c r="F141" s="18" t="s">
        <v>329</v>
      </c>
      <c r="G141" s="1" t="e">
        <v>#N/A</v>
      </c>
      <c r="H141" s="1" t="s">
        <v>6</v>
      </c>
      <c r="I141" s="1"/>
      <c r="J141" s="1" t="s">
        <v>2480</v>
      </c>
      <c r="K141" s="26">
        <v>4131.1000000000004</v>
      </c>
      <c r="L141" s="20">
        <v>183.96</v>
      </c>
      <c r="M141" s="20">
        <v>166.97010228166798</v>
      </c>
    </row>
    <row r="142" spans="1:13" x14ac:dyDescent="0.25">
      <c r="A142" s="38" t="s">
        <v>851</v>
      </c>
      <c r="B142" s="38" t="s">
        <v>852</v>
      </c>
      <c r="C142" s="19" t="s">
        <v>856</v>
      </c>
      <c r="D142" s="38" t="s">
        <v>2097</v>
      </c>
      <c r="E142" s="18">
        <v>1979</v>
      </c>
      <c r="F142" s="18">
        <v>2006</v>
      </c>
      <c r="G142" s="1" t="e">
        <v>#N/A</v>
      </c>
      <c r="H142" s="1" t="s">
        <v>10</v>
      </c>
      <c r="I142" s="1"/>
      <c r="J142" s="1" t="s">
        <v>2480</v>
      </c>
      <c r="K142" s="26">
        <v>1200</v>
      </c>
      <c r="L142" s="20">
        <v>71.22</v>
      </c>
      <c r="M142" s="20">
        <v>62.072166666666661</v>
      </c>
    </row>
    <row r="143" spans="1:13" x14ac:dyDescent="0.25">
      <c r="A143" s="38" t="s">
        <v>860</v>
      </c>
      <c r="B143" s="38" t="s">
        <v>860</v>
      </c>
      <c r="C143" s="19" t="s">
        <v>862</v>
      </c>
      <c r="D143" s="38" t="s">
        <v>2101</v>
      </c>
      <c r="E143" s="18">
        <v>2015</v>
      </c>
      <c r="F143" s="18" t="s">
        <v>329</v>
      </c>
      <c r="G143" s="1" t="e">
        <v>#N/A</v>
      </c>
      <c r="H143" s="1" t="s">
        <v>6</v>
      </c>
      <c r="I143" s="1"/>
      <c r="J143" s="1" t="s">
        <v>2480</v>
      </c>
      <c r="K143" s="26">
        <v>1651</v>
      </c>
      <c r="L143" s="20">
        <v>132</v>
      </c>
      <c r="M143" s="20">
        <v>458.81083282427198</v>
      </c>
    </row>
    <row r="144" spans="1:13" ht="30" x14ac:dyDescent="0.25">
      <c r="A144" s="38" t="s">
        <v>587</v>
      </c>
      <c r="B144" s="38" t="s">
        <v>872</v>
      </c>
      <c r="C144" s="19" t="s">
        <v>873</v>
      </c>
      <c r="D144" s="38" t="s">
        <v>2105</v>
      </c>
      <c r="E144" s="18">
        <v>1949</v>
      </c>
      <c r="F144" s="18">
        <v>2014</v>
      </c>
      <c r="G144" s="1" t="e">
        <v>#N/A</v>
      </c>
      <c r="H144" s="1" t="s">
        <v>6</v>
      </c>
      <c r="I144" s="1"/>
      <c r="J144" s="1" t="s">
        <v>2480</v>
      </c>
      <c r="K144" s="26">
        <v>584.70000000000005</v>
      </c>
      <c r="L144" s="20">
        <v>114.25</v>
      </c>
      <c r="M144" s="20">
        <v>112.96109146033349</v>
      </c>
    </row>
    <row r="145" spans="1:13" ht="30" x14ac:dyDescent="0.25">
      <c r="A145" s="38" t="s">
        <v>587</v>
      </c>
      <c r="B145" s="38" t="s">
        <v>872</v>
      </c>
      <c r="C145" s="19" t="s">
        <v>875</v>
      </c>
      <c r="D145" s="38" t="s">
        <v>2107</v>
      </c>
      <c r="E145" s="18">
        <v>1992</v>
      </c>
      <c r="F145" s="18">
        <v>2012</v>
      </c>
      <c r="G145" s="1" t="e">
        <v>#N/A</v>
      </c>
      <c r="H145" s="1" t="s">
        <v>6</v>
      </c>
      <c r="I145" s="1"/>
      <c r="J145" s="1" t="s">
        <v>2480</v>
      </c>
      <c r="K145" s="26">
        <v>3009.4</v>
      </c>
      <c r="L145" s="20">
        <v>110.84</v>
      </c>
      <c r="M145" s="20">
        <v>104.51405595799827</v>
      </c>
    </row>
    <row r="146" spans="1:13" ht="30" x14ac:dyDescent="0.25">
      <c r="A146" s="38" t="s">
        <v>587</v>
      </c>
      <c r="B146" s="38" t="s">
        <v>872</v>
      </c>
      <c r="C146" s="19" t="s">
        <v>876</v>
      </c>
      <c r="D146" s="38" t="s">
        <v>2108</v>
      </c>
      <c r="E146" s="18">
        <v>1975</v>
      </c>
      <c r="F146" s="18">
        <v>2012</v>
      </c>
      <c r="G146" s="1" t="e">
        <v>#N/A</v>
      </c>
      <c r="H146" s="1" t="s">
        <v>6</v>
      </c>
      <c r="I146" s="1"/>
      <c r="J146" s="1" t="s">
        <v>2480</v>
      </c>
      <c r="K146" s="26">
        <v>2896.4</v>
      </c>
      <c r="L146" s="20">
        <v>76.3</v>
      </c>
      <c r="M146" s="20">
        <v>83.252589421350649</v>
      </c>
    </row>
    <row r="147" spans="1:13" ht="30" x14ac:dyDescent="0.25">
      <c r="A147" s="38" t="s">
        <v>587</v>
      </c>
      <c r="B147" s="38" t="s">
        <v>872</v>
      </c>
      <c r="C147" s="19" t="s">
        <v>879</v>
      </c>
      <c r="D147" s="38" t="s">
        <v>2110</v>
      </c>
      <c r="E147" s="18">
        <v>2012</v>
      </c>
      <c r="F147" s="18">
        <v>2012</v>
      </c>
      <c r="G147" s="1" t="e">
        <v>#N/A</v>
      </c>
      <c r="H147" s="1" t="s">
        <v>6</v>
      </c>
      <c r="I147" s="1"/>
      <c r="J147" s="1" t="s">
        <v>2480</v>
      </c>
      <c r="K147" s="26">
        <v>738.7</v>
      </c>
      <c r="L147" s="20">
        <v>77.75</v>
      </c>
      <c r="M147" s="20">
        <v>115.27602545011506</v>
      </c>
    </row>
    <row r="148" spans="1:13" ht="30" x14ac:dyDescent="0.25">
      <c r="A148" s="38" t="s">
        <v>587</v>
      </c>
      <c r="B148" s="38" t="s">
        <v>880</v>
      </c>
      <c r="C148" s="19" t="s">
        <v>885</v>
      </c>
      <c r="D148" s="38" t="s">
        <v>2113</v>
      </c>
      <c r="E148" s="18">
        <v>1975</v>
      </c>
      <c r="F148" s="18" t="s">
        <v>190</v>
      </c>
      <c r="G148" s="1" t="e">
        <v>#N/A</v>
      </c>
      <c r="H148" s="1" t="s">
        <v>10</v>
      </c>
      <c r="I148" s="1"/>
      <c r="J148" s="1" t="s">
        <v>2480</v>
      </c>
      <c r="K148" s="26">
        <v>4799.2</v>
      </c>
      <c r="L148" s="20" t="s">
        <v>5</v>
      </c>
      <c r="M148" s="20">
        <v>63.667027837973002</v>
      </c>
    </row>
    <row r="149" spans="1:13" ht="30" x14ac:dyDescent="0.25">
      <c r="A149" s="38" t="s">
        <v>587</v>
      </c>
      <c r="B149" s="38" t="s">
        <v>880</v>
      </c>
      <c r="C149" s="19" t="s">
        <v>887</v>
      </c>
      <c r="D149" s="38" t="s">
        <v>2113</v>
      </c>
      <c r="E149" s="18">
        <v>1970</v>
      </c>
      <c r="F149" s="18" t="s">
        <v>190</v>
      </c>
      <c r="G149" s="1" t="e">
        <v>#N/A</v>
      </c>
      <c r="H149" s="1" t="s">
        <v>10</v>
      </c>
      <c r="I149" s="1"/>
      <c r="J149" s="1" t="s">
        <v>2480</v>
      </c>
      <c r="K149" s="26">
        <v>5825.3</v>
      </c>
      <c r="L149" s="20" t="s">
        <v>5</v>
      </c>
      <c r="M149" s="20">
        <v>103.18953530290285</v>
      </c>
    </row>
    <row r="150" spans="1:13" ht="30" x14ac:dyDescent="0.25">
      <c r="A150" s="38" t="s">
        <v>905</v>
      </c>
      <c r="B150" s="38" t="s">
        <v>906</v>
      </c>
      <c r="C150" s="19" t="s">
        <v>908</v>
      </c>
      <c r="D150" s="38" t="s">
        <v>2124</v>
      </c>
      <c r="E150" s="18">
        <v>1980</v>
      </c>
      <c r="F150" s="18">
        <v>2012</v>
      </c>
      <c r="G150" s="1" t="e">
        <v>#N/A</v>
      </c>
      <c r="H150" s="1" t="s">
        <v>10</v>
      </c>
      <c r="I150" s="1"/>
      <c r="J150" s="1" t="s">
        <v>2480</v>
      </c>
      <c r="K150" s="26">
        <v>4433</v>
      </c>
      <c r="L150" s="20">
        <v>101.85</v>
      </c>
      <c r="M150" s="20">
        <v>38.023911572298672</v>
      </c>
    </row>
    <row r="151" spans="1:13" x14ac:dyDescent="0.25">
      <c r="A151" s="38" t="s">
        <v>911</v>
      </c>
      <c r="B151" s="38" t="s">
        <v>911</v>
      </c>
      <c r="C151" s="19" t="s">
        <v>914</v>
      </c>
      <c r="D151" s="38" t="s">
        <v>2129</v>
      </c>
      <c r="E151" s="18">
        <v>1976</v>
      </c>
      <c r="F151" s="18">
        <v>2007</v>
      </c>
      <c r="G151" s="1" t="e">
        <v>#N/A</v>
      </c>
      <c r="H151" s="1" t="s">
        <v>10</v>
      </c>
      <c r="I151" s="1"/>
      <c r="J151" s="1" t="s">
        <v>2480</v>
      </c>
      <c r="K151" s="26">
        <v>4830.8999999999996</v>
      </c>
      <c r="L151" s="20">
        <v>93.94</v>
      </c>
      <c r="M151" s="20">
        <v>106.5430458092695</v>
      </c>
    </row>
    <row r="152" spans="1:13" ht="30" x14ac:dyDescent="0.25">
      <c r="A152" s="38" t="s">
        <v>578</v>
      </c>
      <c r="B152" s="38" t="s">
        <v>916</v>
      </c>
      <c r="C152" s="19" t="s">
        <v>917</v>
      </c>
      <c r="D152" s="38" t="s">
        <v>2131</v>
      </c>
      <c r="E152" s="18">
        <v>1962</v>
      </c>
      <c r="F152" s="18">
        <v>2012</v>
      </c>
      <c r="G152" s="1" t="e">
        <v>#N/A</v>
      </c>
      <c r="H152" s="1" t="s">
        <v>10</v>
      </c>
      <c r="I152" s="1"/>
      <c r="J152" s="1" t="s">
        <v>2480</v>
      </c>
      <c r="K152" s="26">
        <v>1653.1</v>
      </c>
      <c r="L152" s="20">
        <v>96.4</v>
      </c>
      <c r="M152" s="20">
        <v>134.19333164300204</v>
      </c>
    </row>
    <row r="153" spans="1:13" ht="30" x14ac:dyDescent="0.25">
      <c r="A153" s="38" t="s">
        <v>578</v>
      </c>
      <c r="B153" s="38" t="s">
        <v>916</v>
      </c>
      <c r="C153" s="19" t="s">
        <v>919</v>
      </c>
      <c r="D153" s="38" t="s">
        <v>2131</v>
      </c>
      <c r="E153" s="18">
        <v>1962</v>
      </c>
      <c r="F153" s="18">
        <v>2012</v>
      </c>
      <c r="G153" s="1" t="e">
        <v>#N/A</v>
      </c>
      <c r="H153" s="1" t="s">
        <v>10</v>
      </c>
      <c r="I153" s="1"/>
      <c r="J153" s="1" t="s">
        <v>2480</v>
      </c>
      <c r="K153" s="26">
        <v>2728.4</v>
      </c>
      <c r="L153" s="20">
        <v>132.13</v>
      </c>
      <c r="M153" s="20">
        <v>108.27622966882227</v>
      </c>
    </row>
    <row r="154" spans="1:13" ht="30" x14ac:dyDescent="0.25">
      <c r="A154" s="38" t="s">
        <v>587</v>
      </c>
      <c r="B154" s="38" t="s">
        <v>925</v>
      </c>
      <c r="C154" s="19" t="s">
        <v>926</v>
      </c>
      <c r="D154" s="38" t="s">
        <v>2134</v>
      </c>
      <c r="E154" s="18">
        <v>1969</v>
      </c>
      <c r="F154" s="18" t="s">
        <v>190</v>
      </c>
      <c r="G154" s="1" t="e">
        <v>#N/A</v>
      </c>
      <c r="H154" s="1" t="s">
        <v>10</v>
      </c>
      <c r="I154" s="1"/>
      <c r="J154" s="1" t="s">
        <v>2480</v>
      </c>
      <c r="K154" s="26">
        <v>7230</v>
      </c>
      <c r="L154" s="20" t="s">
        <v>1530</v>
      </c>
      <c r="M154" s="20">
        <v>105.29690179806364</v>
      </c>
    </row>
    <row r="155" spans="1:13" ht="30" x14ac:dyDescent="0.25">
      <c r="A155" s="38" t="s">
        <v>587</v>
      </c>
      <c r="B155" s="38" t="s">
        <v>925</v>
      </c>
      <c r="C155" s="19" t="s">
        <v>927</v>
      </c>
      <c r="D155" s="38" t="s">
        <v>2134</v>
      </c>
      <c r="E155" s="18">
        <v>1969</v>
      </c>
      <c r="F155" s="18" t="s">
        <v>190</v>
      </c>
      <c r="G155" s="1" t="e">
        <v>#N/A</v>
      </c>
      <c r="H155" s="1" t="s">
        <v>10</v>
      </c>
      <c r="I155" s="1"/>
      <c r="J155" s="1" t="s">
        <v>2480</v>
      </c>
      <c r="K155" s="26">
        <v>4862.8999999999996</v>
      </c>
      <c r="L155" s="20" t="s">
        <v>5</v>
      </c>
      <c r="M155" s="20">
        <v>119.2167225318226</v>
      </c>
    </row>
    <row r="156" spans="1:13" ht="30" x14ac:dyDescent="0.25">
      <c r="A156" s="38" t="s">
        <v>587</v>
      </c>
      <c r="B156" s="38" t="s">
        <v>925</v>
      </c>
      <c r="C156" s="19" t="s">
        <v>928</v>
      </c>
      <c r="D156" s="38" t="s">
        <v>2134</v>
      </c>
      <c r="E156" s="18">
        <v>2015</v>
      </c>
      <c r="F156" s="18" t="s">
        <v>329</v>
      </c>
      <c r="G156" s="1" t="e">
        <v>#N/A</v>
      </c>
      <c r="H156" s="1" t="s">
        <v>6</v>
      </c>
      <c r="I156" s="1"/>
      <c r="J156" s="1" t="s">
        <v>2480</v>
      </c>
      <c r="K156" s="26">
        <v>1063.5</v>
      </c>
      <c r="L156" s="20" t="s">
        <v>5</v>
      </c>
      <c r="M156" s="20">
        <v>116.37447108603668</v>
      </c>
    </row>
    <row r="157" spans="1:13" ht="30" x14ac:dyDescent="0.25">
      <c r="A157" s="38" t="s">
        <v>587</v>
      </c>
      <c r="B157" s="38" t="s">
        <v>925</v>
      </c>
      <c r="C157" s="19" t="s">
        <v>929</v>
      </c>
      <c r="D157" s="38" t="s">
        <v>2134</v>
      </c>
      <c r="E157" s="18">
        <v>2015</v>
      </c>
      <c r="F157" s="18" t="s">
        <v>329</v>
      </c>
      <c r="G157" s="1" t="e">
        <v>#N/A</v>
      </c>
      <c r="H157" s="1" t="s">
        <v>6</v>
      </c>
      <c r="I157" s="1"/>
      <c r="J157" s="1" t="s">
        <v>2480</v>
      </c>
      <c r="K157" s="26">
        <v>1080.5</v>
      </c>
      <c r="L157" s="20">
        <v>142.01</v>
      </c>
      <c r="M157" s="20">
        <v>92.793706617306782</v>
      </c>
    </row>
    <row r="158" spans="1:13" ht="30" x14ac:dyDescent="0.25">
      <c r="A158" s="38" t="s">
        <v>587</v>
      </c>
      <c r="B158" s="38" t="s">
        <v>930</v>
      </c>
      <c r="C158" s="19" t="s">
        <v>931</v>
      </c>
      <c r="D158" s="38" t="s">
        <v>2135</v>
      </c>
      <c r="E158" s="18">
        <v>1965</v>
      </c>
      <c r="F158" s="18" t="s">
        <v>190</v>
      </c>
      <c r="G158" s="1" t="e">
        <v>#N/A</v>
      </c>
      <c r="H158" s="1" t="s">
        <v>10</v>
      </c>
      <c r="I158" s="1"/>
      <c r="J158" s="1" t="s">
        <v>2480</v>
      </c>
      <c r="K158" s="26">
        <v>2692.8</v>
      </c>
      <c r="L158" s="20">
        <v>113.95</v>
      </c>
      <c r="M158" s="20">
        <v>360.43153898824966</v>
      </c>
    </row>
    <row r="159" spans="1:13" ht="30" x14ac:dyDescent="0.25">
      <c r="A159" s="38" t="s">
        <v>587</v>
      </c>
      <c r="B159" s="38" t="s">
        <v>930</v>
      </c>
      <c r="C159" s="19" t="s">
        <v>932</v>
      </c>
      <c r="D159" s="38" t="s">
        <v>2135</v>
      </c>
      <c r="E159" s="18">
        <v>1965</v>
      </c>
      <c r="F159" s="18" t="s">
        <v>190</v>
      </c>
      <c r="G159" s="1" t="e">
        <v>#N/A</v>
      </c>
      <c r="H159" s="1" t="s">
        <v>10</v>
      </c>
      <c r="I159" s="1"/>
      <c r="J159" s="1" t="s">
        <v>2480</v>
      </c>
      <c r="K159" s="26">
        <v>1929.4</v>
      </c>
      <c r="L159" s="20">
        <v>77.7</v>
      </c>
      <c r="M159" s="20">
        <v>371.04165073504913</v>
      </c>
    </row>
    <row r="160" spans="1:13" ht="30" x14ac:dyDescent="0.25">
      <c r="A160" s="38" t="s">
        <v>587</v>
      </c>
      <c r="B160" s="38" t="s">
        <v>930</v>
      </c>
      <c r="C160" s="19" t="s">
        <v>933</v>
      </c>
      <c r="D160" s="38" t="s">
        <v>2135</v>
      </c>
      <c r="E160" s="18">
        <v>1965</v>
      </c>
      <c r="F160" s="18" t="s">
        <v>190</v>
      </c>
      <c r="G160" s="1" t="e">
        <v>#N/A</v>
      </c>
      <c r="H160" s="1" t="s">
        <v>10</v>
      </c>
      <c r="I160" s="1"/>
      <c r="J160" s="1" t="s">
        <v>2480</v>
      </c>
      <c r="K160" s="26">
        <v>1810.4</v>
      </c>
      <c r="L160" s="20">
        <v>97.61</v>
      </c>
      <c r="M160" s="20">
        <v>357.71717323148238</v>
      </c>
    </row>
    <row r="161" spans="1:13" ht="30" x14ac:dyDescent="0.25">
      <c r="A161" s="38" t="s">
        <v>587</v>
      </c>
      <c r="B161" s="38" t="s">
        <v>930</v>
      </c>
      <c r="C161" s="19" t="s">
        <v>935</v>
      </c>
      <c r="D161" s="38" t="s">
        <v>2135</v>
      </c>
      <c r="E161" s="18">
        <v>1984</v>
      </c>
      <c r="F161" s="18" t="s">
        <v>190</v>
      </c>
      <c r="G161" s="1" t="e">
        <v>#N/A</v>
      </c>
      <c r="H161" s="1" t="s">
        <v>10</v>
      </c>
      <c r="I161" s="1"/>
      <c r="J161" s="1" t="s">
        <v>2480</v>
      </c>
      <c r="K161" s="26">
        <v>1938.4</v>
      </c>
      <c r="L161" s="20" t="s">
        <v>5</v>
      </c>
      <c r="M161" s="20">
        <v>313.36731661720302</v>
      </c>
    </row>
    <row r="162" spans="1:13" ht="30" x14ac:dyDescent="0.25">
      <c r="A162" s="38" t="s">
        <v>578</v>
      </c>
      <c r="B162" s="38" t="s">
        <v>941</v>
      </c>
      <c r="C162" s="19" t="s">
        <v>942</v>
      </c>
      <c r="D162" s="38" t="s">
        <v>2140</v>
      </c>
      <c r="E162" s="18" t="s">
        <v>2141</v>
      </c>
      <c r="F162" s="18">
        <v>2012</v>
      </c>
      <c r="G162" s="1" t="e">
        <v>#N/A</v>
      </c>
      <c r="H162" s="1" t="s">
        <v>10</v>
      </c>
      <c r="I162" s="1"/>
      <c r="J162" s="1" t="s">
        <v>2480</v>
      </c>
      <c r="K162" s="26">
        <v>3013</v>
      </c>
      <c r="L162" s="20">
        <v>64.680000000000007</v>
      </c>
      <c r="M162" s="20">
        <v>78.167301473230324</v>
      </c>
    </row>
    <row r="163" spans="1:13" ht="30" x14ac:dyDescent="0.25">
      <c r="A163" s="38" t="s">
        <v>578</v>
      </c>
      <c r="B163" s="38" t="s">
        <v>941</v>
      </c>
      <c r="C163" s="19" t="s">
        <v>943</v>
      </c>
      <c r="D163" s="38" t="s">
        <v>2142</v>
      </c>
      <c r="E163" s="18">
        <v>1971</v>
      </c>
      <c r="F163" s="18">
        <v>2012</v>
      </c>
      <c r="G163" s="1" t="e">
        <v>#N/A</v>
      </c>
      <c r="H163" s="1" t="s">
        <v>10</v>
      </c>
      <c r="I163" s="1"/>
      <c r="J163" s="1" t="s">
        <v>2480</v>
      </c>
      <c r="K163" s="26">
        <v>4536.8</v>
      </c>
      <c r="L163" s="20">
        <v>98.75</v>
      </c>
      <c r="M163" s="20">
        <v>95.468391818021502</v>
      </c>
    </row>
    <row r="164" spans="1:13" x14ac:dyDescent="0.25">
      <c r="A164" s="38" t="s">
        <v>941</v>
      </c>
      <c r="B164" s="38" t="s">
        <v>941</v>
      </c>
      <c r="C164" s="19" t="s">
        <v>948</v>
      </c>
      <c r="D164" s="38" t="s">
        <v>2143</v>
      </c>
      <c r="E164" s="18">
        <v>2014</v>
      </c>
      <c r="F164" s="18">
        <v>2014</v>
      </c>
      <c r="G164" s="1" t="e">
        <v>#N/A</v>
      </c>
      <c r="H164" s="1" t="s">
        <v>10</v>
      </c>
      <c r="I164" s="1"/>
      <c r="J164" s="1" t="s">
        <v>2480</v>
      </c>
      <c r="K164" s="26">
        <v>4525.8</v>
      </c>
      <c r="L164" s="20" t="s">
        <v>5</v>
      </c>
      <c r="M164" s="20">
        <v>111.95264354683675</v>
      </c>
    </row>
    <row r="165" spans="1:13" ht="30" x14ac:dyDescent="0.25">
      <c r="A165" s="38" t="s">
        <v>587</v>
      </c>
      <c r="B165" s="38" t="s">
        <v>2148</v>
      </c>
      <c r="C165" s="19" t="s">
        <v>952</v>
      </c>
      <c r="D165" s="38" t="s">
        <v>2150</v>
      </c>
      <c r="E165" s="18">
        <v>1960</v>
      </c>
      <c r="F165" s="18">
        <v>2014</v>
      </c>
      <c r="G165" s="1" t="e">
        <v>#N/A</v>
      </c>
      <c r="H165" s="1" t="s">
        <v>10</v>
      </c>
      <c r="I165" s="1"/>
      <c r="J165" s="1" t="s">
        <v>2480</v>
      </c>
      <c r="K165" s="26">
        <v>637.1</v>
      </c>
      <c r="L165" s="20">
        <v>313.33</v>
      </c>
      <c r="M165" s="20">
        <v>235.79260189399886</v>
      </c>
    </row>
    <row r="166" spans="1:13" ht="30" x14ac:dyDescent="0.25">
      <c r="A166" s="38" t="s">
        <v>587</v>
      </c>
      <c r="B166" s="38" t="s">
        <v>2148</v>
      </c>
      <c r="C166" s="19" t="s">
        <v>953</v>
      </c>
      <c r="D166" s="38" t="s">
        <v>2151</v>
      </c>
      <c r="E166" s="18">
        <v>1990</v>
      </c>
      <c r="F166" s="18">
        <v>2014</v>
      </c>
      <c r="G166" s="1" t="e">
        <v>#N/A</v>
      </c>
      <c r="H166" s="1" t="s">
        <v>10</v>
      </c>
      <c r="I166" s="1"/>
      <c r="J166" s="1" t="s">
        <v>2480</v>
      </c>
      <c r="K166" s="26">
        <v>5837.1</v>
      </c>
      <c r="L166" s="20">
        <v>84.26</v>
      </c>
      <c r="M166" s="20">
        <v>68.207671617755381</v>
      </c>
    </row>
    <row r="167" spans="1:13" ht="30" x14ac:dyDescent="0.25">
      <c r="A167" s="38" t="s">
        <v>587</v>
      </c>
      <c r="B167" s="38" t="s">
        <v>2148</v>
      </c>
      <c r="C167" s="19" t="s">
        <v>954</v>
      </c>
      <c r="D167" s="38" t="s">
        <v>2152</v>
      </c>
      <c r="E167" s="18">
        <v>1963</v>
      </c>
      <c r="F167" s="18">
        <v>2011</v>
      </c>
      <c r="G167" s="1" t="e">
        <v>#N/A</v>
      </c>
      <c r="H167" s="1" t="s">
        <v>10</v>
      </c>
      <c r="I167" s="1"/>
      <c r="J167" s="1" t="s">
        <v>2480</v>
      </c>
      <c r="K167" s="26">
        <v>2227.6</v>
      </c>
      <c r="L167" s="20">
        <v>97.4</v>
      </c>
      <c r="M167" s="20">
        <v>81.970057460944517</v>
      </c>
    </row>
    <row r="168" spans="1:13" ht="30" x14ac:dyDescent="0.25">
      <c r="A168" s="38" t="s">
        <v>587</v>
      </c>
      <c r="B168" s="38" t="s">
        <v>2148</v>
      </c>
      <c r="C168" s="19" t="s">
        <v>955</v>
      </c>
      <c r="D168" s="38" t="s">
        <v>2153</v>
      </c>
      <c r="E168" s="18">
        <v>1962</v>
      </c>
      <c r="F168" s="18">
        <v>2011</v>
      </c>
      <c r="G168" s="1" t="e">
        <v>#N/A</v>
      </c>
      <c r="H168" s="1" t="s">
        <v>10</v>
      </c>
      <c r="I168" s="1"/>
      <c r="J168" s="1" t="s">
        <v>2480</v>
      </c>
      <c r="K168" s="26">
        <v>2091.1999999999998</v>
      </c>
      <c r="L168" s="20">
        <v>102.29</v>
      </c>
      <c r="M168" s="20">
        <v>91.478242157612868</v>
      </c>
    </row>
    <row r="169" spans="1:13" ht="30" x14ac:dyDescent="0.25">
      <c r="A169" s="38" t="s">
        <v>587</v>
      </c>
      <c r="B169" s="38" t="s">
        <v>2148</v>
      </c>
      <c r="C169" s="19" t="s">
        <v>956</v>
      </c>
      <c r="D169" s="38" t="s">
        <v>2154</v>
      </c>
      <c r="E169" s="18">
        <v>1972</v>
      </c>
      <c r="F169" s="18" t="s">
        <v>190</v>
      </c>
      <c r="G169" s="1" t="e">
        <v>#N/A</v>
      </c>
      <c r="H169" s="1" t="s">
        <v>10</v>
      </c>
      <c r="I169" s="1"/>
      <c r="J169" s="1" t="s">
        <v>2480</v>
      </c>
      <c r="K169" s="26">
        <v>1060.9000000000001</v>
      </c>
      <c r="L169" s="20">
        <v>91.71</v>
      </c>
      <c r="M169" s="20">
        <v>88.165519841643885</v>
      </c>
    </row>
    <row r="170" spans="1:13" ht="30" x14ac:dyDescent="0.25">
      <c r="A170" s="38" t="s">
        <v>587</v>
      </c>
      <c r="B170" s="38" t="s">
        <v>2148</v>
      </c>
      <c r="C170" s="19" t="s">
        <v>957</v>
      </c>
      <c r="D170" s="38" t="s">
        <v>2155</v>
      </c>
      <c r="E170" s="18">
        <v>1961</v>
      </c>
      <c r="F170" s="18">
        <v>2014</v>
      </c>
      <c r="G170" s="1" t="e">
        <v>#N/A</v>
      </c>
      <c r="H170" s="1" t="s">
        <v>10</v>
      </c>
      <c r="I170" s="1"/>
      <c r="J170" s="1" t="s">
        <v>2480</v>
      </c>
      <c r="K170" s="26">
        <v>6985.1</v>
      </c>
      <c r="L170" s="20">
        <v>83.45</v>
      </c>
      <c r="M170" s="20">
        <v>66.048016761379941</v>
      </c>
    </row>
    <row r="171" spans="1:13" ht="30" x14ac:dyDescent="0.25">
      <c r="A171" s="38" t="s">
        <v>587</v>
      </c>
      <c r="B171" s="38" t="s">
        <v>958</v>
      </c>
      <c r="C171" s="19" t="s">
        <v>959</v>
      </c>
      <c r="D171" s="38" t="s">
        <v>2156</v>
      </c>
      <c r="E171" s="18">
        <v>1910</v>
      </c>
      <c r="F171" s="18">
        <v>2011</v>
      </c>
      <c r="G171" s="1" t="e">
        <v>#N/A</v>
      </c>
      <c r="H171" s="1" t="s">
        <v>6</v>
      </c>
      <c r="I171" s="1"/>
      <c r="J171" s="1" t="s">
        <v>2480</v>
      </c>
      <c r="K171" s="26">
        <v>1695</v>
      </c>
      <c r="L171" s="20" t="s">
        <v>5</v>
      </c>
      <c r="M171" s="20">
        <v>165.46702064896755</v>
      </c>
    </row>
    <row r="172" spans="1:13" ht="30" x14ac:dyDescent="0.25">
      <c r="A172" s="38" t="s">
        <v>587</v>
      </c>
      <c r="B172" s="38" t="s">
        <v>958</v>
      </c>
      <c r="C172" s="19" t="s">
        <v>960</v>
      </c>
      <c r="D172" s="38" t="s">
        <v>2157</v>
      </c>
      <c r="E172" s="18">
        <v>1978</v>
      </c>
      <c r="F172" s="18">
        <v>2011</v>
      </c>
      <c r="G172" s="1" t="e">
        <v>#N/A</v>
      </c>
      <c r="H172" s="1" t="s">
        <v>6</v>
      </c>
      <c r="I172" s="1"/>
      <c r="J172" s="1" t="s">
        <v>2480</v>
      </c>
      <c r="K172" s="26">
        <v>6950</v>
      </c>
      <c r="L172" s="20" t="s">
        <v>5</v>
      </c>
      <c r="M172" s="20">
        <v>97.855923261390899</v>
      </c>
    </row>
    <row r="173" spans="1:13" ht="30" x14ac:dyDescent="0.25">
      <c r="A173" s="38" t="s">
        <v>587</v>
      </c>
      <c r="B173" s="38" t="s">
        <v>958</v>
      </c>
      <c r="C173" s="19" t="s">
        <v>961</v>
      </c>
      <c r="D173" s="38" t="s">
        <v>2157</v>
      </c>
      <c r="E173" s="18">
        <v>1988</v>
      </c>
      <c r="F173" s="18">
        <v>2011</v>
      </c>
      <c r="G173" s="1" t="e">
        <v>#N/A</v>
      </c>
      <c r="H173" s="1" t="s">
        <v>6</v>
      </c>
      <c r="I173" s="1"/>
      <c r="J173" s="1" t="s">
        <v>2480</v>
      </c>
      <c r="K173" s="26">
        <v>5960</v>
      </c>
      <c r="L173" s="20" t="s">
        <v>5</v>
      </c>
      <c r="M173" s="20">
        <v>111.04317673378077</v>
      </c>
    </row>
    <row r="174" spans="1:13" ht="30" x14ac:dyDescent="0.25">
      <c r="A174" s="38" t="s">
        <v>587</v>
      </c>
      <c r="B174" s="38" t="s">
        <v>958</v>
      </c>
      <c r="C174" s="19" t="s">
        <v>963</v>
      </c>
      <c r="D174" s="38" t="s">
        <v>2158</v>
      </c>
      <c r="E174" s="18">
        <v>1964</v>
      </c>
      <c r="F174" s="18" t="s">
        <v>190</v>
      </c>
      <c r="G174" s="1" t="e">
        <v>#N/A</v>
      </c>
      <c r="H174" s="1" t="s">
        <v>6</v>
      </c>
      <c r="I174" s="1"/>
      <c r="J174" s="1" t="s">
        <v>2480</v>
      </c>
      <c r="K174" s="26">
        <v>978</v>
      </c>
      <c r="L174" s="20" t="s">
        <v>5</v>
      </c>
      <c r="M174" s="20">
        <v>131.06271301976824</v>
      </c>
    </row>
    <row r="175" spans="1:13" ht="30" x14ac:dyDescent="0.25">
      <c r="A175" s="38" t="s">
        <v>587</v>
      </c>
      <c r="B175" s="38" t="s">
        <v>958</v>
      </c>
      <c r="C175" s="19" t="s">
        <v>964</v>
      </c>
      <c r="D175" s="38" t="s">
        <v>2158</v>
      </c>
      <c r="E175" s="18">
        <v>1949</v>
      </c>
      <c r="F175" s="18" t="s">
        <v>190</v>
      </c>
      <c r="G175" s="1" t="e">
        <v>#N/A</v>
      </c>
      <c r="H175" s="1" t="s">
        <v>6</v>
      </c>
      <c r="I175" s="1"/>
      <c r="J175" s="1" t="s">
        <v>2480</v>
      </c>
      <c r="K175" s="26">
        <v>1008</v>
      </c>
      <c r="L175" s="20" t="s">
        <v>5</v>
      </c>
      <c r="M175" s="20">
        <v>143.84722222222223</v>
      </c>
    </row>
    <row r="176" spans="1:13" ht="30" x14ac:dyDescent="0.25">
      <c r="A176" s="38" t="s">
        <v>587</v>
      </c>
      <c r="B176" s="38" t="s">
        <v>958</v>
      </c>
      <c r="C176" s="19" t="s">
        <v>965</v>
      </c>
      <c r="D176" s="38" t="s">
        <v>2157</v>
      </c>
      <c r="E176" s="18">
        <v>2007</v>
      </c>
      <c r="F176" s="18">
        <v>2007</v>
      </c>
      <c r="G176" s="1" t="e">
        <v>#N/A</v>
      </c>
      <c r="H176" s="1" t="s">
        <v>6</v>
      </c>
      <c r="I176" s="1"/>
      <c r="J176" s="1" t="s">
        <v>2480</v>
      </c>
      <c r="K176" s="26">
        <v>1384</v>
      </c>
      <c r="L176" s="20" t="s">
        <v>5</v>
      </c>
      <c r="M176" s="20">
        <v>122.6305394990366</v>
      </c>
    </row>
    <row r="177" spans="1:13" x14ac:dyDescent="0.25">
      <c r="A177" s="38" t="s">
        <v>974</v>
      </c>
      <c r="B177" s="38" t="s">
        <v>196</v>
      </c>
      <c r="C177" s="19" t="s">
        <v>976</v>
      </c>
      <c r="D177" s="38" t="s">
        <v>2162</v>
      </c>
      <c r="E177" s="18">
        <v>1950</v>
      </c>
      <c r="F177" s="18">
        <v>2005</v>
      </c>
      <c r="G177" s="1" t="e">
        <v>#N/A</v>
      </c>
      <c r="H177" s="1" t="s">
        <v>6</v>
      </c>
      <c r="I177" s="1"/>
      <c r="J177" s="1" t="s">
        <v>2480</v>
      </c>
      <c r="K177" s="26">
        <v>1206.4000000000001</v>
      </c>
      <c r="L177" s="20">
        <v>70.290000000000006</v>
      </c>
      <c r="M177" s="20">
        <v>95.403183023872685</v>
      </c>
    </row>
    <row r="178" spans="1:13" x14ac:dyDescent="0.25">
      <c r="A178" s="38" t="s">
        <v>974</v>
      </c>
      <c r="B178" s="38" t="s">
        <v>196</v>
      </c>
      <c r="C178" s="19" t="s">
        <v>977</v>
      </c>
      <c r="D178" s="38" t="s">
        <v>2163</v>
      </c>
      <c r="E178" s="18">
        <v>2014</v>
      </c>
      <c r="F178" s="18">
        <v>2014</v>
      </c>
      <c r="G178" s="1" t="e">
        <v>#N/A</v>
      </c>
      <c r="H178" s="1" t="s">
        <v>10</v>
      </c>
      <c r="I178" s="1"/>
      <c r="J178" s="1" t="s">
        <v>2480</v>
      </c>
      <c r="K178" s="26">
        <v>40455</v>
      </c>
      <c r="L178" s="20">
        <v>215.58</v>
      </c>
      <c r="M178" s="20">
        <v>196.18553457464998</v>
      </c>
    </row>
    <row r="179" spans="1:13" x14ac:dyDescent="0.25">
      <c r="A179" s="38" t="s">
        <v>974</v>
      </c>
      <c r="B179" s="38" t="s">
        <v>196</v>
      </c>
      <c r="C179" s="19" t="s">
        <v>978</v>
      </c>
      <c r="D179" s="38" t="s">
        <v>2164</v>
      </c>
      <c r="E179" s="18">
        <v>2014</v>
      </c>
      <c r="F179" s="18">
        <v>2014</v>
      </c>
      <c r="G179" s="1" t="e">
        <v>#N/A</v>
      </c>
      <c r="H179" s="1" t="s">
        <v>10</v>
      </c>
      <c r="I179" s="1"/>
      <c r="J179" s="1" t="s">
        <v>2480</v>
      </c>
      <c r="K179" s="26">
        <v>1621.2</v>
      </c>
      <c r="L179" s="20">
        <v>245.98</v>
      </c>
      <c r="M179" s="20">
        <v>850.6286672254821</v>
      </c>
    </row>
    <row r="180" spans="1:13" x14ac:dyDescent="0.25">
      <c r="A180" s="38" t="s">
        <v>98</v>
      </c>
      <c r="B180" s="38" t="s">
        <v>98</v>
      </c>
      <c r="C180" s="19" t="s">
        <v>982</v>
      </c>
      <c r="D180" s="38" t="s">
        <v>2167</v>
      </c>
      <c r="E180" s="18">
        <v>1905</v>
      </c>
      <c r="F180" s="18">
        <v>2012</v>
      </c>
      <c r="G180" s="1" t="e">
        <v>#N/A</v>
      </c>
      <c r="H180" s="1" t="s">
        <v>6</v>
      </c>
      <c r="I180" s="1"/>
      <c r="J180" s="1" t="s">
        <v>2480</v>
      </c>
      <c r="K180" s="26">
        <v>1520</v>
      </c>
      <c r="L180" s="20">
        <v>157.63</v>
      </c>
      <c r="M180" s="20">
        <v>143.27716863289382</v>
      </c>
    </row>
    <row r="181" spans="1:13" ht="30" x14ac:dyDescent="0.25">
      <c r="A181" s="38" t="s">
        <v>990</v>
      </c>
      <c r="B181" s="38" t="s">
        <v>1012</v>
      </c>
      <c r="C181" s="19" t="s">
        <v>1013</v>
      </c>
      <c r="D181" s="38" t="s">
        <v>2191</v>
      </c>
      <c r="E181" s="18">
        <v>1964</v>
      </c>
      <c r="F181" s="18" t="s">
        <v>190</v>
      </c>
      <c r="G181" s="1" t="e">
        <v>#N/A</v>
      </c>
      <c r="H181" s="1" t="s">
        <v>6</v>
      </c>
      <c r="I181" s="1"/>
      <c r="J181" s="1" t="s">
        <v>2480</v>
      </c>
      <c r="K181" s="26">
        <v>3433.5</v>
      </c>
      <c r="L181" s="20" t="s">
        <v>5</v>
      </c>
      <c r="M181" s="20">
        <v>113.13299362166885</v>
      </c>
    </row>
    <row r="182" spans="1:13" ht="30" x14ac:dyDescent="0.25">
      <c r="A182" s="38" t="s">
        <v>990</v>
      </c>
      <c r="B182" s="38" t="s">
        <v>1030</v>
      </c>
      <c r="C182" s="19" t="s">
        <v>1031</v>
      </c>
      <c r="D182" s="38" t="s">
        <v>2197</v>
      </c>
      <c r="E182" s="18">
        <v>1901</v>
      </c>
      <c r="F182" s="18">
        <v>2011</v>
      </c>
      <c r="G182" s="1" t="e">
        <v>#N/A</v>
      </c>
      <c r="H182" s="1" t="s">
        <v>6</v>
      </c>
      <c r="I182" s="1"/>
      <c r="J182" s="1" t="s">
        <v>2480</v>
      </c>
      <c r="K182" s="26">
        <v>1135.2</v>
      </c>
      <c r="L182" s="20">
        <v>457.73</v>
      </c>
      <c r="M182" s="20">
        <v>195.7360249342413</v>
      </c>
    </row>
    <row r="183" spans="1:13" ht="30" x14ac:dyDescent="0.25">
      <c r="A183" s="38" t="s">
        <v>990</v>
      </c>
      <c r="B183" s="38" t="s">
        <v>1030</v>
      </c>
      <c r="C183" s="19" t="s">
        <v>1033</v>
      </c>
      <c r="D183" s="38" t="s">
        <v>2197</v>
      </c>
      <c r="E183" s="18">
        <v>1974</v>
      </c>
      <c r="F183" s="18">
        <v>2011</v>
      </c>
      <c r="G183" s="1" t="e">
        <v>#N/A</v>
      </c>
      <c r="H183" s="1" t="s">
        <v>6</v>
      </c>
      <c r="I183" s="1"/>
      <c r="J183" s="1" t="s">
        <v>2480</v>
      </c>
      <c r="K183" s="26">
        <v>2919.5</v>
      </c>
      <c r="L183" s="20">
        <v>264.33</v>
      </c>
      <c r="M183" s="20">
        <v>195.7360249342413</v>
      </c>
    </row>
    <row r="184" spans="1:13" ht="30" x14ac:dyDescent="0.25">
      <c r="A184" s="38" t="s">
        <v>990</v>
      </c>
      <c r="B184" s="38" t="s">
        <v>1030</v>
      </c>
      <c r="C184" s="19" t="s">
        <v>1035</v>
      </c>
      <c r="D184" s="38" t="s">
        <v>2198</v>
      </c>
      <c r="E184" s="18">
        <v>2011</v>
      </c>
      <c r="F184" s="18">
        <v>2011</v>
      </c>
      <c r="G184" s="1" t="e">
        <v>#N/A</v>
      </c>
      <c r="H184" s="1" t="s">
        <v>6</v>
      </c>
      <c r="I184" s="1"/>
      <c r="J184" s="1" t="s">
        <v>2480</v>
      </c>
      <c r="K184" s="26">
        <v>744.8</v>
      </c>
      <c r="L184" s="20" t="s">
        <v>5</v>
      </c>
      <c r="M184" s="20">
        <v>195.7360249342413</v>
      </c>
    </row>
    <row r="185" spans="1:13" ht="30" x14ac:dyDescent="0.25">
      <c r="A185" s="38" t="s">
        <v>990</v>
      </c>
      <c r="B185" s="38" t="s">
        <v>1043</v>
      </c>
      <c r="C185" s="19" t="s">
        <v>1044</v>
      </c>
      <c r="D185" s="38" t="s">
        <v>2202</v>
      </c>
      <c r="E185" s="18">
        <v>2009</v>
      </c>
      <c r="F185" s="18">
        <v>2009</v>
      </c>
      <c r="G185" s="1" t="e">
        <v>#N/A</v>
      </c>
      <c r="H185" s="1" t="s">
        <v>6</v>
      </c>
      <c r="I185" s="1"/>
      <c r="J185" s="1" t="s">
        <v>2480</v>
      </c>
      <c r="K185" s="26">
        <v>1549.8</v>
      </c>
      <c r="L185" s="20" t="s">
        <v>5</v>
      </c>
      <c r="M185" s="20">
        <v>218.6910052910053</v>
      </c>
    </row>
    <row r="186" spans="1:13" x14ac:dyDescent="0.25">
      <c r="A186" s="38" t="s">
        <v>990</v>
      </c>
      <c r="B186" s="38" t="s">
        <v>1095</v>
      </c>
      <c r="C186" s="19" t="s">
        <v>1096</v>
      </c>
      <c r="D186" s="38" t="s">
        <v>2219</v>
      </c>
      <c r="E186" s="18">
        <v>1910</v>
      </c>
      <c r="F186" s="18" t="s">
        <v>602</v>
      </c>
      <c r="G186" s="1" t="e">
        <v>#N/A</v>
      </c>
      <c r="H186" s="1" t="s">
        <v>6</v>
      </c>
      <c r="I186" s="1"/>
      <c r="J186" s="1" t="s">
        <v>2480</v>
      </c>
      <c r="K186" s="26">
        <v>1163</v>
      </c>
      <c r="L186" s="20">
        <v>152.65</v>
      </c>
      <c r="M186" s="20">
        <v>76.063850619768317</v>
      </c>
    </row>
    <row r="187" spans="1:13" x14ac:dyDescent="0.25">
      <c r="A187" s="38" t="s">
        <v>990</v>
      </c>
      <c r="B187" s="38" t="s">
        <v>1100</v>
      </c>
      <c r="C187" s="19" t="s">
        <v>1101</v>
      </c>
      <c r="D187" s="38" t="s">
        <v>2222</v>
      </c>
      <c r="E187" s="18">
        <v>1980</v>
      </c>
      <c r="F187" s="18">
        <v>2014</v>
      </c>
      <c r="G187" s="1" t="e">
        <v>#N/A</v>
      </c>
      <c r="H187" s="1" t="s">
        <v>6</v>
      </c>
      <c r="I187" s="1"/>
      <c r="J187" s="1" t="s">
        <v>2480</v>
      </c>
      <c r="K187" s="26">
        <v>3626.5</v>
      </c>
      <c r="L187" s="20">
        <v>188.31</v>
      </c>
      <c r="M187" s="20">
        <v>220.41367576764159</v>
      </c>
    </row>
    <row r="188" spans="1:13" ht="30" x14ac:dyDescent="0.25">
      <c r="A188" s="38" t="s">
        <v>1059</v>
      </c>
      <c r="B188" s="38" t="s">
        <v>1106</v>
      </c>
      <c r="C188" s="19" t="s">
        <v>1107</v>
      </c>
      <c r="D188" s="38" t="s">
        <v>2225</v>
      </c>
      <c r="E188" s="18">
        <v>1973</v>
      </c>
      <c r="F188" s="18">
        <v>2011</v>
      </c>
      <c r="G188" s="1" t="e">
        <v>#N/A</v>
      </c>
      <c r="H188" s="1" t="s">
        <v>6</v>
      </c>
      <c r="I188" s="1"/>
      <c r="J188" s="1" t="s">
        <v>2480</v>
      </c>
      <c r="K188" s="26">
        <v>1547.2</v>
      </c>
      <c r="L188" s="20">
        <v>146.6</v>
      </c>
      <c r="M188" s="20">
        <v>240.41493109368918</v>
      </c>
    </row>
    <row r="189" spans="1:13" ht="30" x14ac:dyDescent="0.25">
      <c r="A189" s="38" t="s">
        <v>1059</v>
      </c>
      <c r="B189" s="38" t="s">
        <v>1108</v>
      </c>
      <c r="C189" s="19" t="s">
        <v>1111</v>
      </c>
      <c r="D189" s="38" t="s">
        <v>2227</v>
      </c>
      <c r="E189" s="18">
        <v>2006</v>
      </c>
      <c r="F189" s="18">
        <v>2006</v>
      </c>
      <c r="G189" s="1" t="e">
        <v>#N/A</v>
      </c>
      <c r="H189" s="1" t="s">
        <v>6</v>
      </c>
      <c r="I189" s="1"/>
      <c r="J189" s="1" t="s">
        <v>2480</v>
      </c>
      <c r="K189" s="26">
        <v>1309</v>
      </c>
      <c r="L189" s="20">
        <v>153.38</v>
      </c>
      <c r="M189" s="20">
        <v>24.003055767761651</v>
      </c>
    </row>
    <row r="190" spans="1:13" ht="30" x14ac:dyDescent="0.25">
      <c r="A190" s="38" t="s">
        <v>1059</v>
      </c>
      <c r="B190" s="38" t="s">
        <v>1112</v>
      </c>
      <c r="C190" s="19" t="s">
        <v>1113</v>
      </c>
      <c r="D190" s="38" t="s">
        <v>2228</v>
      </c>
      <c r="E190" s="18">
        <v>1963</v>
      </c>
      <c r="F190" s="18" t="s">
        <v>190</v>
      </c>
      <c r="G190" s="1" t="e">
        <v>#N/A</v>
      </c>
      <c r="H190" s="1" t="s">
        <v>6</v>
      </c>
      <c r="I190" s="1"/>
      <c r="J190" s="1" t="s">
        <v>2480</v>
      </c>
      <c r="K190" s="26">
        <v>3865.4</v>
      </c>
      <c r="L190" s="20">
        <v>189.95</v>
      </c>
      <c r="M190" s="20">
        <v>357.11350959797176</v>
      </c>
    </row>
    <row r="191" spans="1:13" ht="30" x14ac:dyDescent="0.25">
      <c r="A191" s="38" t="s">
        <v>1059</v>
      </c>
      <c r="B191" s="38" t="s">
        <v>1112</v>
      </c>
      <c r="C191" s="19" t="s">
        <v>1114</v>
      </c>
      <c r="D191" s="38" t="s">
        <v>2228</v>
      </c>
      <c r="E191" s="18">
        <v>1963</v>
      </c>
      <c r="F191" s="18" t="s">
        <v>190</v>
      </c>
      <c r="G191" s="1" t="e">
        <v>#N/A</v>
      </c>
      <c r="H191" s="1" t="s">
        <v>6</v>
      </c>
      <c r="I191" s="1"/>
      <c r="J191" s="1" t="s">
        <v>2480</v>
      </c>
      <c r="K191" s="26">
        <v>955.6</v>
      </c>
      <c r="L191" s="20">
        <v>247.13</v>
      </c>
      <c r="M191" s="20">
        <v>0</v>
      </c>
    </row>
    <row r="192" spans="1:13" ht="30" x14ac:dyDescent="0.25">
      <c r="A192" s="38" t="s">
        <v>1059</v>
      </c>
      <c r="B192" s="38" t="s">
        <v>1112</v>
      </c>
      <c r="C192" s="19" t="s">
        <v>1115</v>
      </c>
      <c r="D192" s="38" t="s">
        <v>2228</v>
      </c>
      <c r="E192" s="18">
        <v>1963</v>
      </c>
      <c r="F192" s="18" t="s">
        <v>190</v>
      </c>
      <c r="G192" s="1" t="e">
        <v>#N/A</v>
      </c>
      <c r="H192" s="1" t="s">
        <v>6</v>
      </c>
      <c r="I192" s="1"/>
      <c r="J192" s="1" t="s">
        <v>2480</v>
      </c>
      <c r="K192" s="26">
        <v>955.6</v>
      </c>
      <c r="L192" s="20">
        <v>284.11</v>
      </c>
      <c r="M192" s="20">
        <v>0</v>
      </c>
    </row>
    <row r="193" spans="1:13" ht="30" x14ac:dyDescent="0.25">
      <c r="A193" s="38" t="s">
        <v>1059</v>
      </c>
      <c r="B193" s="38" t="s">
        <v>1112</v>
      </c>
      <c r="C193" s="19" t="s">
        <v>1117</v>
      </c>
      <c r="D193" s="38" t="s">
        <v>2228</v>
      </c>
      <c r="E193" s="18">
        <v>2007</v>
      </c>
      <c r="F193" s="18">
        <v>2007</v>
      </c>
      <c r="G193" s="1" t="e">
        <v>#N/A</v>
      </c>
      <c r="H193" s="1" t="s">
        <v>6</v>
      </c>
      <c r="I193" s="1"/>
      <c r="J193" s="1" t="s">
        <v>2480</v>
      </c>
      <c r="K193" s="26">
        <v>290.10000000000002</v>
      </c>
      <c r="L193" s="20" t="s">
        <v>5</v>
      </c>
      <c r="M193" s="20">
        <v>0</v>
      </c>
    </row>
    <row r="194" spans="1:13" ht="30" x14ac:dyDescent="0.25">
      <c r="A194" s="38" t="s">
        <v>1059</v>
      </c>
      <c r="B194" s="38" t="s">
        <v>1118</v>
      </c>
      <c r="C194" s="19" t="s">
        <v>1121</v>
      </c>
      <c r="D194" s="38" t="s">
        <v>2231</v>
      </c>
      <c r="E194" s="18">
        <v>1984</v>
      </c>
      <c r="F194" s="18">
        <v>2013</v>
      </c>
      <c r="G194" s="1" t="e">
        <v>#N/A</v>
      </c>
      <c r="H194" s="1" t="s">
        <v>6</v>
      </c>
      <c r="I194" s="1"/>
      <c r="J194" s="1" t="s">
        <v>2480</v>
      </c>
      <c r="K194" s="26">
        <v>428.3</v>
      </c>
      <c r="L194" s="20">
        <v>83.21</v>
      </c>
      <c r="M194" s="20">
        <v>173.19264694280079</v>
      </c>
    </row>
    <row r="195" spans="1:13" ht="30" x14ac:dyDescent="0.25">
      <c r="A195" s="38" t="s">
        <v>1059</v>
      </c>
      <c r="B195" s="38" t="s">
        <v>1118</v>
      </c>
      <c r="C195" s="19" t="s">
        <v>1122</v>
      </c>
      <c r="D195" s="38" t="s">
        <v>2232</v>
      </c>
      <c r="E195" s="18">
        <v>1984</v>
      </c>
      <c r="F195" s="18">
        <v>2013</v>
      </c>
      <c r="G195" s="1" t="e">
        <v>#N/A</v>
      </c>
      <c r="H195" s="1" t="s">
        <v>6</v>
      </c>
      <c r="I195" s="1"/>
      <c r="J195" s="1" t="s">
        <v>2480</v>
      </c>
      <c r="K195" s="26">
        <v>428.3</v>
      </c>
      <c r="L195" s="20">
        <v>87.05</v>
      </c>
      <c r="M195" s="20">
        <v>173.19264694280079</v>
      </c>
    </row>
    <row r="196" spans="1:13" ht="30" x14ac:dyDescent="0.25">
      <c r="A196" s="38" t="s">
        <v>1059</v>
      </c>
      <c r="B196" s="38" t="s">
        <v>1118</v>
      </c>
      <c r="C196" s="19" t="s">
        <v>1123</v>
      </c>
      <c r="D196" s="38" t="s">
        <v>2233</v>
      </c>
      <c r="E196" s="18">
        <v>1984</v>
      </c>
      <c r="F196" s="18">
        <v>2013</v>
      </c>
      <c r="G196" s="1" t="e">
        <v>#N/A</v>
      </c>
      <c r="H196" s="1" t="s">
        <v>6</v>
      </c>
      <c r="I196" s="1"/>
      <c r="J196" s="1" t="s">
        <v>2480</v>
      </c>
      <c r="K196" s="26">
        <v>429.5</v>
      </c>
      <c r="L196" s="20">
        <v>82.37</v>
      </c>
      <c r="M196" s="20">
        <v>173.19264694280079</v>
      </c>
    </row>
    <row r="197" spans="1:13" ht="30" x14ac:dyDescent="0.25">
      <c r="A197" s="38" t="s">
        <v>1059</v>
      </c>
      <c r="B197" s="38" t="s">
        <v>1118</v>
      </c>
      <c r="C197" s="19" t="s">
        <v>1124</v>
      </c>
      <c r="D197" s="38" t="s">
        <v>2234</v>
      </c>
      <c r="E197" s="18">
        <v>1984</v>
      </c>
      <c r="F197" s="18">
        <v>2013</v>
      </c>
      <c r="G197" s="1" t="e">
        <v>#N/A</v>
      </c>
      <c r="H197" s="1" t="s">
        <v>6</v>
      </c>
      <c r="I197" s="1"/>
      <c r="J197" s="1" t="s">
        <v>2480</v>
      </c>
      <c r="K197" s="26">
        <v>428.6</v>
      </c>
      <c r="L197" s="20">
        <v>96.01</v>
      </c>
      <c r="M197" s="20">
        <v>173.19264694280079</v>
      </c>
    </row>
    <row r="198" spans="1:13" ht="30" x14ac:dyDescent="0.25">
      <c r="A198" s="38" t="s">
        <v>1059</v>
      </c>
      <c r="B198" s="38" t="s">
        <v>1118</v>
      </c>
      <c r="C198" s="19" t="s">
        <v>1125</v>
      </c>
      <c r="D198" s="38" t="s">
        <v>2235</v>
      </c>
      <c r="E198" s="18">
        <v>1984</v>
      </c>
      <c r="F198" s="18">
        <v>2013</v>
      </c>
      <c r="G198" s="1" t="e">
        <v>#N/A</v>
      </c>
      <c r="H198" s="1" t="s">
        <v>6</v>
      </c>
      <c r="I198" s="1"/>
      <c r="J198" s="1" t="s">
        <v>2480</v>
      </c>
      <c r="K198" s="26">
        <v>428.3</v>
      </c>
      <c r="L198" s="20">
        <v>86.47</v>
      </c>
      <c r="M198" s="20">
        <v>173.19264694280079</v>
      </c>
    </row>
    <row r="199" spans="1:13" ht="30" x14ac:dyDescent="0.25">
      <c r="A199" s="38" t="s">
        <v>1059</v>
      </c>
      <c r="B199" s="38" t="s">
        <v>1118</v>
      </c>
      <c r="C199" s="19" t="s">
        <v>1126</v>
      </c>
      <c r="D199" s="38" t="s">
        <v>2236</v>
      </c>
      <c r="E199" s="18">
        <v>1984</v>
      </c>
      <c r="F199" s="18">
        <v>2013</v>
      </c>
      <c r="G199" s="1" t="e">
        <v>#N/A</v>
      </c>
      <c r="H199" s="1" t="s">
        <v>6</v>
      </c>
      <c r="I199" s="1"/>
      <c r="J199" s="1" t="s">
        <v>2480</v>
      </c>
      <c r="K199" s="26">
        <v>428.4</v>
      </c>
      <c r="L199" s="20">
        <v>93.98</v>
      </c>
      <c r="M199" s="20">
        <v>173.19264694280079</v>
      </c>
    </row>
    <row r="200" spans="1:13" x14ac:dyDescent="0.25">
      <c r="A200" s="38" t="s">
        <v>851</v>
      </c>
      <c r="B200" s="38" t="s">
        <v>852</v>
      </c>
      <c r="C200" s="19" t="s">
        <v>856</v>
      </c>
      <c r="D200" s="38" t="s">
        <v>2097</v>
      </c>
      <c r="E200" s="18">
        <v>1979</v>
      </c>
      <c r="F200" s="18">
        <v>2006</v>
      </c>
      <c r="G200" s="1" t="e">
        <v>#N/A</v>
      </c>
      <c r="H200" s="1" t="s">
        <v>10</v>
      </c>
      <c r="I200" s="1"/>
      <c r="J200" s="1" t="s">
        <v>2480</v>
      </c>
      <c r="K200" s="26">
        <v>1200</v>
      </c>
      <c r="L200" s="20">
        <v>71.22</v>
      </c>
      <c r="M200" s="20">
        <v>112.72528379880507</v>
      </c>
    </row>
    <row r="201" spans="1:13" x14ac:dyDescent="0.25">
      <c r="A201" s="38" t="s">
        <v>1138</v>
      </c>
      <c r="B201" s="38" t="s">
        <v>1139</v>
      </c>
      <c r="C201" s="19" t="s">
        <v>1153</v>
      </c>
      <c r="D201" s="38" t="s">
        <v>2246</v>
      </c>
      <c r="E201" s="18">
        <v>2011</v>
      </c>
      <c r="F201" s="18">
        <v>2011</v>
      </c>
      <c r="G201" s="1" t="e">
        <v>#N/A</v>
      </c>
      <c r="H201" s="1" t="s">
        <v>6</v>
      </c>
      <c r="I201" s="1"/>
      <c r="J201" s="1" t="s">
        <v>2480</v>
      </c>
      <c r="K201" s="26">
        <v>1108.8</v>
      </c>
      <c r="L201" s="20" t="s">
        <v>5</v>
      </c>
      <c r="M201" s="20">
        <v>393.30481498684003</v>
      </c>
    </row>
    <row r="202" spans="1:13" ht="30" x14ac:dyDescent="0.25">
      <c r="A202" s="38" t="s">
        <v>1138</v>
      </c>
      <c r="B202" s="38" t="s">
        <v>1139</v>
      </c>
      <c r="C202" s="19" t="s">
        <v>1224</v>
      </c>
      <c r="D202" s="38" t="s">
        <v>2258</v>
      </c>
      <c r="E202" s="18">
        <v>2016</v>
      </c>
      <c r="F202" s="18" t="s">
        <v>30</v>
      </c>
      <c r="G202" s="1" t="e">
        <v>#N/A</v>
      </c>
      <c r="H202" s="1" t="s">
        <v>6</v>
      </c>
      <c r="I202" s="1"/>
      <c r="J202" s="1" t="s">
        <v>2480</v>
      </c>
      <c r="K202" s="26">
        <v>5373.8</v>
      </c>
      <c r="L202" s="20">
        <v>190.52</v>
      </c>
      <c r="M202" s="20">
        <v>312.08707806615388</v>
      </c>
    </row>
    <row r="203" spans="1:13" ht="30" x14ac:dyDescent="0.25">
      <c r="A203" s="38" t="s">
        <v>1252</v>
      </c>
      <c r="B203" s="38" t="s">
        <v>1257</v>
      </c>
      <c r="C203" s="19" t="s">
        <v>1258</v>
      </c>
      <c r="D203" s="38" t="s">
        <v>2268</v>
      </c>
      <c r="E203" s="18">
        <v>2007</v>
      </c>
      <c r="F203" s="18">
        <v>2007</v>
      </c>
      <c r="G203" s="1" t="e">
        <v>#N/A</v>
      </c>
      <c r="H203" s="1" t="s">
        <v>6</v>
      </c>
      <c r="I203" s="1"/>
      <c r="J203" s="1" t="s">
        <v>2480</v>
      </c>
      <c r="K203" s="26">
        <v>2263.3000000000002</v>
      </c>
      <c r="L203" s="20" t="s">
        <v>5</v>
      </c>
      <c r="M203" s="20">
        <v>152.74135112446427</v>
      </c>
    </row>
    <row r="204" spans="1:13" ht="30" x14ac:dyDescent="0.25">
      <c r="A204" s="38" t="s">
        <v>1252</v>
      </c>
      <c r="B204" s="38" t="s">
        <v>2272</v>
      </c>
      <c r="C204" s="19" t="s">
        <v>1262</v>
      </c>
      <c r="D204" s="38" t="s">
        <v>2273</v>
      </c>
      <c r="E204" s="18">
        <v>2013</v>
      </c>
      <c r="F204" s="18">
        <v>2013</v>
      </c>
      <c r="G204" s="1" t="e">
        <v>#N/A</v>
      </c>
      <c r="H204" s="1" t="s">
        <v>6</v>
      </c>
      <c r="I204" s="1"/>
      <c r="J204" s="1" t="s">
        <v>2480</v>
      </c>
      <c r="K204" s="26">
        <v>7381.1</v>
      </c>
      <c r="L204" s="20" t="s">
        <v>5</v>
      </c>
      <c r="M204" s="20">
        <v>91.81820234563051</v>
      </c>
    </row>
    <row r="205" spans="1:13" ht="30" x14ac:dyDescent="0.25">
      <c r="A205" s="38" t="s">
        <v>1340</v>
      </c>
      <c r="B205" s="38" t="s">
        <v>1350</v>
      </c>
      <c r="C205" s="19" t="s">
        <v>1352</v>
      </c>
      <c r="D205" s="38" t="s">
        <v>2333</v>
      </c>
      <c r="E205" s="18">
        <v>2012</v>
      </c>
      <c r="F205" s="18">
        <v>2013</v>
      </c>
      <c r="G205" s="1" t="e">
        <v>#N/A</v>
      </c>
      <c r="H205" s="1" t="s">
        <v>6</v>
      </c>
      <c r="I205" s="1"/>
      <c r="J205" s="1" t="s">
        <v>2480</v>
      </c>
      <c r="K205" s="26">
        <v>412.57</v>
      </c>
      <c r="L205" s="20" t="s">
        <v>7</v>
      </c>
      <c r="M205" s="20">
        <v>59.230961300739644</v>
      </c>
    </row>
    <row r="206" spans="1:13" ht="30" x14ac:dyDescent="0.25">
      <c r="A206" s="38" t="s">
        <v>1340</v>
      </c>
      <c r="B206" s="38" t="s">
        <v>1350</v>
      </c>
      <c r="C206" s="19" t="s">
        <v>1352</v>
      </c>
      <c r="D206" s="38" t="s">
        <v>2333</v>
      </c>
      <c r="E206" s="18">
        <v>2012</v>
      </c>
      <c r="F206" s="18">
        <v>2013</v>
      </c>
      <c r="G206" s="1" t="e">
        <v>#N/A</v>
      </c>
      <c r="H206" s="1" t="s">
        <v>6</v>
      </c>
      <c r="I206" s="1"/>
      <c r="J206" s="1" t="s">
        <v>2480</v>
      </c>
      <c r="K206" s="26">
        <v>412.57</v>
      </c>
      <c r="L206" s="20" t="s">
        <v>5</v>
      </c>
      <c r="M206" s="20">
        <v>240.69097230724029</v>
      </c>
    </row>
    <row r="207" spans="1:13" x14ac:dyDescent="0.25">
      <c r="A207" s="38" t="s">
        <v>1340</v>
      </c>
      <c r="B207" s="38" t="s">
        <v>1341</v>
      </c>
      <c r="C207" s="19" t="s">
        <v>1369</v>
      </c>
      <c r="D207" s="38" t="s">
        <v>2355</v>
      </c>
      <c r="E207" s="18">
        <v>1981</v>
      </c>
      <c r="F207" s="18">
        <v>2014</v>
      </c>
      <c r="G207" s="1" t="e">
        <v>#N/A</v>
      </c>
      <c r="H207" s="1" t="s">
        <v>6</v>
      </c>
      <c r="I207" s="1"/>
      <c r="J207" s="1" t="s">
        <v>2480</v>
      </c>
      <c r="K207" s="26">
        <v>2655.6</v>
      </c>
      <c r="L207" s="20">
        <v>79.7</v>
      </c>
      <c r="M207" s="20">
        <v>68.590448625180912</v>
      </c>
    </row>
    <row r="208" spans="1:13" x14ac:dyDescent="0.25">
      <c r="A208" s="38" t="s">
        <v>688</v>
      </c>
      <c r="B208" s="38" t="s">
        <v>688</v>
      </c>
      <c r="C208" s="19" t="s">
        <v>1383</v>
      </c>
      <c r="D208" s="38" t="s">
        <v>2367</v>
      </c>
      <c r="E208" s="18">
        <v>1959</v>
      </c>
      <c r="F208" s="18">
        <v>2012</v>
      </c>
      <c r="G208" s="1" t="e">
        <v>#N/A</v>
      </c>
      <c r="H208" s="1" t="s">
        <v>6</v>
      </c>
      <c r="I208" s="1"/>
      <c r="J208" s="1" t="s">
        <v>2480</v>
      </c>
      <c r="K208" s="26">
        <v>5680.1</v>
      </c>
      <c r="L208" s="20">
        <v>91.64</v>
      </c>
      <c r="M208" s="20">
        <v>189.35944078812898</v>
      </c>
    </row>
    <row r="209" spans="1:13" x14ac:dyDescent="0.25">
      <c r="A209" s="38" t="s">
        <v>688</v>
      </c>
      <c r="B209" s="38" t="s">
        <v>688</v>
      </c>
      <c r="C209" s="19" t="s">
        <v>1384</v>
      </c>
      <c r="D209" s="38" t="s">
        <v>2368</v>
      </c>
      <c r="E209" s="18">
        <v>1975</v>
      </c>
      <c r="F209" s="18">
        <v>2012</v>
      </c>
      <c r="G209" s="1" t="e">
        <v>#N/A</v>
      </c>
      <c r="H209" s="1" t="s">
        <v>6</v>
      </c>
      <c r="I209" s="1"/>
      <c r="J209" s="1" t="s">
        <v>2480</v>
      </c>
      <c r="K209" s="26">
        <v>4846.7</v>
      </c>
      <c r="L209" s="20">
        <v>91.79</v>
      </c>
      <c r="M209" s="20">
        <v>161.9697716268906</v>
      </c>
    </row>
    <row r="210" spans="1:13" x14ac:dyDescent="0.25">
      <c r="A210" s="38" t="s">
        <v>688</v>
      </c>
      <c r="B210" s="38" t="s">
        <v>688</v>
      </c>
      <c r="C210" s="19" t="s">
        <v>1387</v>
      </c>
      <c r="D210" s="38" t="s">
        <v>2371</v>
      </c>
      <c r="E210" s="18">
        <v>1890</v>
      </c>
      <c r="F210" s="18">
        <v>2012</v>
      </c>
      <c r="G210" s="1" t="e">
        <v>#N/A</v>
      </c>
      <c r="H210" s="1" t="s">
        <v>6</v>
      </c>
      <c r="I210" s="1"/>
      <c r="J210" s="1" t="s">
        <v>2480</v>
      </c>
      <c r="K210" s="26">
        <v>993.7</v>
      </c>
      <c r="L210" s="20">
        <v>108.17</v>
      </c>
      <c r="M210" s="20">
        <v>361.25001509509912</v>
      </c>
    </row>
    <row r="211" spans="1:13" x14ac:dyDescent="0.25">
      <c r="A211" s="38" t="s">
        <v>688</v>
      </c>
      <c r="B211" s="38" t="s">
        <v>688</v>
      </c>
      <c r="C211" s="19" t="s">
        <v>1388</v>
      </c>
      <c r="D211" s="38" t="s">
        <v>2372</v>
      </c>
      <c r="E211" s="18">
        <v>1980</v>
      </c>
      <c r="F211" s="18">
        <v>2012</v>
      </c>
      <c r="G211" s="1" t="e">
        <v>#N/A</v>
      </c>
      <c r="H211" s="1" t="s">
        <v>6</v>
      </c>
      <c r="I211" s="1"/>
      <c r="J211" s="1" t="s">
        <v>2480</v>
      </c>
      <c r="K211" s="26">
        <v>7432.3</v>
      </c>
      <c r="L211" s="20">
        <v>52.46</v>
      </c>
      <c r="M211" s="20">
        <v>120.88956312312473</v>
      </c>
    </row>
    <row r="212" spans="1:13" x14ac:dyDescent="0.25">
      <c r="A212" s="38" t="s">
        <v>688</v>
      </c>
      <c r="B212" s="38" t="s">
        <v>688</v>
      </c>
      <c r="C212" s="19" t="s">
        <v>1389</v>
      </c>
      <c r="D212" s="38" t="s">
        <v>2373</v>
      </c>
      <c r="E212" s="18">
        <v>1979</v>
      </c>
      <c r="F212" s="18">
        <v>2013</v>
      </c>
      <c r="G212" s="1" t="e">
        <v>#N/A</v>
      </c>
      <c r="H212" s="1" t="s">
        <v>6</v>
      </c>
      <c r="I212" s="1"/>
      <c r="J212" s="1" t="s">
        <v>2480</v>
      </c>
      <c r="K212" s="26">
        <v>2696.1</v>
      </c>
      <c r="L212" s="20">
        <v>81.62</v>
      </c>
      <c r="M212" s="20">
        <v>124.52039777621175</v>
      </c>
    </row>
    <row r="213" spans="1:13" x14ac:dyDescent="0.25">
      <c r="A213" s="38" t="s">
        <v>1402</v>
      </c>
      <c r="B213" s="38" t="s">
        <v>1402</v>
      </c>
      <c r="C213" s="19" t="s">
        <v>1420</v>
      </c>
      <c r="D213" s="38" t="s">
        <v>2396</v>
      </c>
      <c r="E213" s="18">
        <v>2005</v>
      </c>
      <c r="F213" s="18">
        <v>2005</v>
      </c>
      <c r="G213" s="1" t="e">
        <v>#N/A</v>
      </c>
      <c r="H213" s="1" t="s">
        <v>10</v>
      </c>
      <c r="I213" s="1"/>
      <c r="J213" s="1" t="s">
        <v>2480</v>
      </c>
      <c r="K213" s="26">
        <v>305.60000000000002</v>
      </c>
      <c r="L213" s="20" t="s">
        <v>5</v>
      </c>
      <c r="M213" s="20">
        <v>548.20551099476438</v>
      </c>
    </row>
    <row r="214" spans="1:13" x14ac:dyDescent="0.25">
      <c r="A214" s="38" t="s">
        <v>1439</v>
      </c>
      <c r="B214" s="38" t="s">
        <v>1402</v>
      </c>
      <c r="C214" s="19" t="s">
        <v>1440</v>
      </c>
      <c r="D214" s="38" t="s">
        <v>2410</v>
      </c>
      <c r="E214" s="18">
        <v>1964</v>
      </c>
      <c r="F214" s="18" t="s">
        <v>602</v>
      </c>
      <c r="G214" s="1" t="e">
        <v>#N/A</v>
      </c>
      <c r="H214" s="1" t="s">
        <v>10</v>
      </c>
      <c r="I214" s="1"/>
      <c r="J214" s="1" t="s">
        <v>2480</v>
      </c>
      <c r="K214" s="26">
        <v>827.1</v>
      </c>
      <c r="L214" s="20" t="s">
        <v>5</v>
      </c>
      <c r="M214" s="20">
        <v>303.4055024059968</v>
      </c>
    </row>
    <row r="215" spans="1:13" ht="30" x14ac:dyDescent="0.25">
      <c r="A215" s="38" t="s">
        <v>1446</v>
      </c>
      <c r="B215" s="38" t="s">
        <v>1446</v>
      </c>
      <c r="C215" s="19" t="s">
        <v>1448</v>
      </c>
      <c r="D215" s="38" t="s">
        <v>2413</v>
      </c>
      <c r="E215" s="18">
        <v>2015</v>
      </c>
      <c r="F215" s="18">
        <v>2015</v>
      </c>
      <c r="G215" s="1" t="e">
        <v>#N/A</v>
      </c>
      <c r="H215" s="1" t="s">
        <v>10</v>
      </c>
      <c r="I215" s="1"/>
      <c r="J215" s="1" t="s">
        <v>2480</v>
      </c>
      <c r="K215" s="26">
        <v>526</v>
      </c>
      <c r="L215" s="20" t="s">
        <v>5</v>
      </c>
      <c r="M215" s="20">
        <v>49.147395468348513</v>
      </c>
    </row>
    <row r="216" spans="1:13" x14ac:dyDescent="0.25">
      <c r="A216" s="38" t="s">
        <v>920</v>
      </c>
      <c r="B216" s="38" t="s">
        <v>296</v>
      </c>
      <c r="C216" s="19" t="s">
        <v>1451</v>
      </c>
      <c r="D216" s="38" t="s">
        <v>2414</v>
      </c>
      <c r="E216" s="18">
        <v>1972</v>
      </c>
      <c r="F216" s="18">
        <v>2007</v>
      </c>
      <c r="G216" s="1" t="e">
        <v>#N/A</v>
      </c>
      <c r="H216" s="1" t="s">
        <v>6</v>
      </c>
      <c r="I216" s="1"/>
      <c r="J216" s="1" t="s">
        <v>2480</v>
      </c>
      <c r="K216" s="26">
        <v>3410.5</v>
      </c>
      <c r="L216" s="20">
        <v>150.16</v>
      </c>
      <c r="M216" s="20">
        <v>172.53834821562791</v>
      </c>
    </row>
    <row r="217" spans="1:13" ht="30" x14ac:dyDescent="0.25">
      <c r="A217" s="38" t="s">
        <v>920</v>
      </c>
      <c r="B217" s="38" t="s">
        <v>296</v>
      </c>
      <c r="C217" s="19" t="s">
        <v>1452</v>
      </c>
      <c r="D217" s="38" t="s">
        <v>2415</v>
      </c>
      <c r="E217" s="18">
        <v>2003</v>
      </c>
      <c r="F217" s="18">
        <v>2003</v>
      </c>
      <c r="G217" s="1" t="e">
        <v>#N/A</v>
      </c>
      <c r="H217" s="1" t="s">
        <v>6</v>
      </c>
      <c r="I217" s="1"/>
      <c r="J217" s="1" t="s">
        <v>2480</v>
      </c>
      <c r="K217" s="26">
        <v>499</v>
      </c>
      <c r="L217" s="20" t="s">
        <v>5</v>
      </c>
      <c r="M217" s="20">
        <v>148.16072144288577</v>
      </c>
    </row>
    <row r="218" spans="1:13" x14ac:dyDescent="0.25">
      <c r="A218" s="38" t="s">
        <v>920</v>
      </c>
      <c r="B218" s="38" t="s">
        <v>296</v>
      </c>
      <c r="C218" s="19" t="s">
        <v>1453</v>
      </c>
      <c r="D218" s="38" t="s">
        <v>2416</v>
      </c>
      <c r="E218" s="18">
        <v>1880</v>
      </c>
      <c r="F218" s="18">
        <v>2004</v>
      </c>
      <c r="G218" s="1" t="e">
        <v>#N/A</v>
      </c>
      <c r="H218" s="1" t="s">
        <v>6</v>
      </c>
      <c r="I218" s="1"/>
      <c r="J218" s="1" t="s">
        <v>2480</v>
      </c>
      <c r="K218" s="26">
        <v>484.4</v>
      </c>
      <c r="L218" s="20" t="s">
        <v>5</v>
      </c>
      <c r="M218" s="20">
        <v>186.39966969446743</v>
      </c>
    </row>
    <row r="219" spans="1:13" x14ac:dyDescent="0.25">
      <c r="A219" s="38" t="s">
        <v>920</v>
      </c>
      <c r="B219" s="38" t="s">
        <v>296</v>
      </c>
      <c r="C219" s="19" t="s">
        <v>1463</v>
      </c>
      <c r="D219" s="38" t="s">
        <v>2426</v>
      </c>
      <c r="E219" s="18">
        <v>2004</v>
      </c>
      <c r="F219" s="18">
        <v>2004</v>
      </c>
      <c r="G219" s="1" t="e">
        <v>#N/A</v>
      </c>
      <c r="H219" s="1" t="s">
        <v>6</v>
      </c>
      <c r="I219" s="1"/>
      <c r="J219" s="1" t="s">
        <v>2480</v>
      </c>
      <c r="K219" s="26">
        <v>670.4</v>
      </c>
      <c r="L219" s="20">
        <v>122.96</v>
      </c>
      <c r="M219" s="20">
        <v>150.43993548387095</v>
      </c>
    </row>
    <row r="220" spans="1:13" ht="30" x14ac:dyDescent="0.25">
      <c r="A220" s="38" t="s">
        <v>920</v>
      </c>
      <c r="B220" s="38" t="s">
        <v>1479</v>
      </c>
      <c r="C220" s="19" t="s">
        <v>1480</v>
      </c>
      <c r="D220" s="38" t="s">
        <v>2441</v>
      </c>
      <c r="E220" s="18">
        <v>1971</v>
      </c>
      <c r="F220" s="18">
        <v>2007</v>
      </c>
      <c r="G220" s="1" t="e">
        <v>#N/A</v>
      </c>
      <c r="H220" s="1" t="s">
        <v>10</v>
      </c>
      <c r="I220" s="1"/>
      <c r="J220" s="1" t="s">
        <v>2480</v>
      </c>
      <c r="K220" s="26">
        <v>1070.3</v>
      </c>
      <c r="L220" s="20">
        <v>202</v>
      </c>
      <c r="M220" s="20">
        <v>207.83614859742229</v>
      </c>
    </row>
    <row r="221" spans="1:13" ht="30" x14ac:dyDescent="0.25">
      <c r="A221" s="38" t="s">
        <v>920</v>
      </c>
      <c r="B221" s="38" t="s">
        <v>1479</v>
      </c>
      <c r="C221" s="19" t="s">
        <v>1484</v>
      </c>
      <c r="D221" s="38" t="s">
        <v>2444</v>
      </c>
      <c r="E221" s="18">
        <v>1976</v>
      </c>
      <c r="F221" s="18">
        <v>2012</v>
      </c>
      <c r="G221" s="1" t="e">
        <v>#N/A</v>
      </c>
      <c r="H221" s="1" t="s">
        <v>10</v>
      </c>
      <c r="I221" s="1"/>
      <c r="J221" s="1" t="s">
        <v>2480</v>
      </c>
      <c r="K221" s="26">
        <v>465.7</v>
      </c>
      <c r="L221" s="20">
        <v>137</v>
      </c>
      <c r="M221" s="20">
        <v>82.97925884955751</v>
      </c>
    </row>
    <row r="222" spans="1:13" ht="30" x14ac:dyDescent="0.25">
      <c r="A222" s="38" t="s">
        <v>920</v>
      </c>
      <c r="B222" s="38" t="s">
        <v>1479</v>
      </c>
      <c r="C222" s="19" t="s">
        <v>1485</v>
      </c>
      <c r="D222" s="38" t="s">
        <v>2444</v>
      </c>
      <c r="E222" s="18" t="s">
        <v>4</v>
      </c>
      <c r="F222" s="18">
        <v>2012</v>
      </c>
      <c r="G222" s="1" t="e">
        <v>#N/A</v>
      </c>
      <c r="H222" s="1" t="s">
        <v>10</v>
      </c>
      <c r="I222" s="1"/>
      <c r="J222" s="1" t="s">
        <v>2480</v>
      </c>
      <c r="K222" s="26">
        <v>257.5</v>
      </c>
      <c r="L222" s="20">
        <v>130</v>
      </c>
      <c r="M222" s="20">
        <v>240.37418545149924</v>
      </c>
    </row>
    <row r="223" spans="1:13" ht="30" x14ac:dyDescent="0.25">
      <c r="A223" s="38" t="s">
        <v>920</v>
      </c>
      <c r="B223" s="38" t="s">
        <v>1479</v>
      </c>
      <c r="C223" s="19" t="s">
        <v>1486</v>
      </c>
      <c r="D223" s="38" t="s">
        <v>2445</v>
      </c>
      <c r="E223" s="18" t="s">
        <v>4</v>
      </c>
      <c r="F223" s="18">
        <v>2009</v>
      </c>
      <c r="G223" s="1" t="e">
        <v>#N/A</v>
      </c>
      <c r="H223" s="1" t="s">
        <v>10</v>
      </c>
      <c r="I223" s="1"/>
      <c r="J223" s="1" t="s">
        <v>2480</v>
      </c>
      <c r="K223" s="26">
        <v>432.3</v>
      </c>
      <c r="L223" s="20">
        <v>107</v>
      </c>
      <c r="M223" s="20">
        <v>96.851125635439345</v>
      </c>
    </row>
    <row r="224" spans="1:13" ht="30" x14ac:dyDescent="0.25">
      <c r="A224" s="38" t="s">
        <v>920</v>
      </c>
      <c r="B224" s="38" t="s">
        <v>1479</v>
      </c>
      <c r="C224" s="19" t="s">
        <v>1487</v>
      </c>
      <c r="D224" s="38" t="s">
        <v>2445</v>
      </c>
      <c r="E224" s="18" t="s">
        <v>4</v>
      </c>
      <c r="F224" s="18">
        <v>2009</v>
      </c>
      <c r="G224" s="1" t="e">
        <v>#N/A</v>
      </c>
      <c r="H224" s="1" t="s">
        <v>10</v>
      </c>
      <c r="I224" s="1"/>
      <c r="J224" s="1" t="s">
        <v>2480</v>
      </c>
      <c r="K224" s="26">
        <v>414</v>
      </c>
      <c r="L224" s="20">
        <v>120</v>
      </c>
      <c r="M224" s="20">
        <v>0</v>
      </c>
    </row>
    <row r="225" spans="1:17" ht="30" x14ac:dyDescent="0.25">
      <c r="A225" s="38" t="s">
        <v>920</v>
      </c>
      <c r="B225" s="38" t="s">
        <v>1479</v>
      </c>
      <c r="C225" s="19" t="s">
        <v>1488</v>
      </c>
      <c r="D225" s="38" t="s">
        <v>2446</v>
      </c>
      <c r="E225" s="18" t="s">
        <v>4</v>
      </c>
      <c r="F225" s="18">
        <v>2009</v>
      </c>
      <c r="G225" s="1" t="e">
        <v>#N/A</v>
      </c>
      <c r="H225" s="1" t="s">
        <v>10</v>
      </c>
      <c r="I225" s="1"/>
      <c r="J225" s="1" t="s">
        <v>2480</v>
      </c>
      <c r="K225" s="26">
        <v>262.39999999999998</v>
      </c>
      <c r="L225" s="20">
        <v>114</v>
      </c>
      <c r="M225" s="20">
        <v>165.69000786782061</v>
      </c>
    </row>
    <row r="226" spans="1:17" ht="30" x14ac:dyDescent="0.25">
      <c r="A226" s="38" t="s">
        <v>920</v>
      </c>
      <c r="B226" s="38" t="s">
        <v>1490</v>
      </c>
      <c r="C226" s="19" t="s">
        <v>1499</v>
      </c>
      <c r="D226" s="38" t="s">
        <v>2454</v>
      </c>
      <c r="E226" s="18">
        <v>2007</v>
      </c>
      <c r="F226" s="18">
        <v>2007</v>
      </c>
      <c r="G226" s="1" t="e">
        <v>#N/A</v>
      </c>
      <c r="H226" s="1" t="s">
        <v>6</v>
      </c>
      <c r="I226" s="1"/>
      <c r="J226" s="1" t="s">
        <v>2480</v>
      </c>
      <c r="K226" s="26">
        <v>2014.7</v>
      </c>
      <c r="L226" s="20" t="s">
        <v>5</v>
      </c>
      <c r="M226" s="20">
        <v>232.37028977018909</v>
      </c>
    </row>
    <row r="227" spans="1:17" ht="30" x14ac:dyDescent="0.25">
      <c r="A227" s="38" t="s">
        <v>1505</v>
      </c>
      <c r="B227" s="38" t="s">
        <v>1505</v>
      </c>
      <c r="C227" s="19" t="s">
        <v>1506</v>
      </c>
      <c r="D227" s="38" t="s">
        <v>2459</v>
      </c>
      <c r="E227" s="18">
        <v>1979</v>
      </c>
      <c r="F227" s="18">
        <v>2015</v>
      </c>
      <c r="G227" s="1" t="e">
        <v>#N/A</v>
      </c>
      <c r="H227" s="1" t="s">
        <v>6</v>
      </c>
      <c r="I227" s="1"/>
      <c r="J227" s="1" t="s">
        <v>2480</v>
      </c>
      <c r="K227" s="26">
        <v>2527</v>
      </c>
      <c r="L227" s="20" t="s">
        <v>5</v>
      </c>
      <c r="M227" s="20">
        <v>304.3108789115646</v>
      </c>
    </row>
    <row r="228" spans="1:17" x14ac:dyDescent="0.25">
      <c r="A228" s="38" t="s">
        <v>920</v>
      </c>
      <c r="B228" s="38" t="s">
        <v>1507</v>
      </c>
      <c r="C228" s="19" t="s">
        <v>1509</v>
      </c>
      <c r="D228" s="38" t="s">
        <v>2461</v>
      </c>
      <c r="E228" s="18">
        <v>2007</v>
      </c>
      <c r="F228" s="18">
        <v>2007</v>
      </c>
      <c r="G228" s="1" t="e">
        <v>#N/A</v>
      </c>
      <c r="H228" s="1" t="s">
        <v>6</v>
      </c>
      <c r="I228" s="1"/>
      <c r="J228" s="1" t="s">
        <v>2480</v>
      </c>
      <c r="K228" s="26">
        <v>1679.5</v>
      </c>
      <c r="L228" s="20">
        <v>152.33000000000001</v>
      </c>
      <c r="M228" s="20">
        <v>190.89587641406152</v>
      </c>
    </row>
    <row r="229" spans="1:17" ht="30" x14ac:dyDescent="0.25">
      <c r="A229" s="38" t="s">
        <v>1505</v>
      </c>
      <c r="B229" s="38" t="s">
        <v>1505</v>
      </c>
      <c r="C229" s="19" t="s">
        <v>1510</v>
      </c>
      <c r="D229" s="38" t="s">
        <v>2459</v>
      </c>
      <c r="E229" s="18">
        <v>1964</v>
      </c>
      <c r="F229" s="18" t="s">
        <v>1511</v>
      </c>
      <c r="G229" s="1" t="e">
        <v>#N/A</v>
      </c>
      <c r="H229" s="1" t="s">
        <v>6</v>
      </c>
      <c r="I229" s="1"/>
      <c r="J229" s="1" t="s">
        <v>2480</v>
      </c>
      <c r="K229" s="26">
        <v>467</v>
      </c>
      <c r="L229" s="20" t="s">
        <v>5</v>
      </c>
      <c r="M229" s="20">
        <v>249.34144000000001</v>
      </c>
    </row>
    <row r="230" spans="1:17" x14ac:dyDescent="0.25">
      <c r="A230" s="38" t="s">
        <v>1435</v>
      </c>
      <c r="B230" s="38" t="s">
        <v>1435</v>
      </c>
      <c r="C230" s="19" t="s">
        <v>1514</v>
      </c>
      <c r="D230" s="38" t="s">
        <v>2402</v>
      </c>
      <c r="E230" s="18">
        <v>2015</v>
      </c>
      <c r="F230" s="18" t="s">
        <v>329</v>
      </c>
      <c r="G230" s="1" t="e">
        <v>#N/A</v>
      </c>
      <c r="H230" s="1" t="s">
        <v>6</v>
      </c>
      <c r="I230" s="1"/>
      <c r="J230" s="1" t="s">
        <v>2480</v>
      </c>
      <c r="K230" s="26">
        <v>2898.2</v>
      </c>
      <c r="L230" s="20" t="s">
        <v>5</v>
      </c>
      <c r="M230" s="20">
        <v>276.05520398868259</v>
      </c>
    </row>
    <row r="231" spans="1:17" ht="30" x14ac:dyDescent="0.25">
      <c r="A231" s="38" t="s">
        <v>1505</v>
      </c>
      <c r="B231" s="38" t="s">
        <v>1505</v>
      </c>
      <c r="C231" s="19" t="s">
        <v>1515</v>
      </c>
      <c r="D231" s="38" t="s">
        <v>2459</v>
      </c>
      <c r="E231" s="18">
        <v>2015</v>
      </c>
      <c r="F231" s="18">
        <v>2015</v>
      </c>
      <c r="G231" s="1" t="e">
        <v>#N/A</v>
      </c>
      <c r="H231" s="1" t="s">
        <v>6</v>
      </c>
      <c r="I231" s="1"/>
      <c r="J231" s="1" t="s">
        <v>2480</v>
      </c>
      <c r="K231" s="26">
        <v>803.2</v>
      </c>
      <c r="L231" s="20" t="s">
        <v>5</v>
      </c>
      <c r="M231" s="20">
        <v>326.66547995780587</v>
      </c>
      <c r="N231" s="48"/>
      <c r="O231" s="48"/>
      <c r="P231" s="48"/>
      <c r="Q231" s="48"/>
    </row>
    <row r="232" spans="1:17" s="49" customFormat="1" ht="30" x14ac:dyDescent="0.25">
      <c r="A232" s="40" t="s">
        <v>1340</v>
      </c>
      <c r="B232" s="40" t="s">
        <v>1350</v>
      </c>
      <c r="C232" s="42" t="s">
        <v>1355</v>
      </c>
      <c r="D232" s="43" t="s">
        <v>2344</v>
      </c>
      <c r="E232" s="44" t="s">
        <v>4</v>
      </c>
      <c r="F232" s="46">
        <v>2012</v>
      </c>
      <c r="G232" s="5" t="e">
        <v>#N/A</v>
      </c>
      <c r="H232" s="5" t="s">
        <v>6</v>
      </c>
      <c r="I232" s="4"/>
      <c r="J232" s="1">
        <v>1</v>
      </c>
      <c r="K232" s="52">
        <v>341.65</v>
      </c>
      <c r="L232" s="46">
        <v>198.15</v>
      </c>
      <c r="M232" s="54">
        <v>222</v>
      </c>
    </row>
    <row r="233" spans="1:17" s="49" customFormat="1" ht="30" x14ac:dyDescent="0.25">
      <c r="A233" s="51" t="s">
        <v>1340</v>
      </c>
      <c r="B233" s="51" t="s">
        <v>1350</v>
      </c>
      <c r="C233" s="41" t="s">
        <v>1356</v>
      </c>
      <c r="D233" s="51" t="s">
        <v>2344</v>
      </c>
      <c r="E233" s="45" t="s">
        <v>4</v>
      </c>
      <c r="F233" s="47">
        <v>2012</v>
      </c>
      <c r="G233" s="5" t="e">
        <v>#N/A</v>
      </c>
      <c r="H233" s="5" t="s">
        <v>6</v>
      </c>
      <c r="I233" s="34"/>
      <c r="J233" s="1">
        <v>1</v>
      </c>
      <c r="K233" s="53">
        <v>869.9</v>
      </c>
      <c r="L233" s="46">
        <v>187.25</v>
      </c>
      <c r="M233" s="55">
        <v>222</v>
      </c>
    </row>
    <row r="234" spans="1:17" x14ac:dyDescent="0.25">
      <c r="A234" s="64" t="s">
        <v>2490</v>
      </c>
      <c r="B234" s="64"/>
      <c r="C234" s="64"/>
      <c r="D234" s="64"/>
      <c r="E234" s="64"/>
      <c r="F234" s="64"/>
      <c r="G234" s="64"/>
      <c r="H234" s="64"/>
    </row>
    <row r="235" spans="1:17" ht="30" customHeight="1" x14ac:dyDescent="0.25">
      <c r="A235" s="65" t="s">
        <v>2498</v>
      </c>
      <c r="B235" s="65"/>
      <c r="C235" s="65"/>
      <c r="D235" s="65"/>
      <c r="E235" s="65"/>
      <c r="F235" s="65"/>
      <c r="G235" s="65"/>
      <c r="H235" s="65"/>
      <c r="I235" s="65"/>
      <c r="J235" s="65"/>
      <c r="K235" s="65"/>
      <c r="L235" s="65"/>
      <c r="M235" s="65"/>
    </row>
    <row r="236" spans="1:17" x14ac:dyDescent="0.25">
      <c r="A236" s="33"/>
      <c r="B236" s="33"/>
      <c r="C236" s="33"/>
      <c r="D236" s="33"/>
      <c r="E236" s="33"/>
      <c r="F236" s="33"/>
      <c r="G236" s="33"/>
      <c r="H236" s="33"/>
    </row>
    <row r="238" spans="1:17" x14ac:dyDescent="0.25">
      <c r="F238" s="21" t="s">
        <v>2484</v>
      </c>
      <c r="K238" s="56">
        <f>SUBTOTAL(9,K5:K233)</f>
        <v>745957.35000000021</v>
      </c>
    </row>
  </sheetData>
  <mergeCells count="3">
    <mergeCell ref="A1:M1"/>
    <mergeCell ref="A234:H234"/>
    <mergeCell ref="A235:M235"/>
  </mergeCells>
  <phoneticPr fontId="7" type="noConversion"/>
  <conditionalFormatting sqref="C232">
    <cfRule type="duplicateValues" priority="3"/>
  </conditionalFormatting>
  <pageMargins left="0.7" right="0.7" top="0.75" bottom="0.75" header="0.3" footer="0.3"/>
  <pageSetup paperSize="9" orientation="portrait" horizontalDpi="300" verticalDpi="300" r:id="rId1"/>
  <ignoredErrors>
    <ignoredError sqref="C5 C6:C23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5FE051EEAD0947B0E9BC6DE10FA035" ma:contentTypeVersion="0" ma:contentTypeDescription="Create a new document." ma:contentTypeScope="" ma:versionID="1a6118e5f522daa5607fb3d45757522c">
  <xsd:schema xmlns:xsd="http://www.w3.org/2001/XMLSchema" xmlns:xs="http://www.w3.org/2001/XMLSchema" xmlns:p="http://schemas.microsoft.com/office/2006/metadata/properties" targetNamespace="http://schemas.microsoft.com/office/2006/metadata/properties" ma:root="true" ma:fieldsID="e0b2d826d8e26efd898924b67087f1f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094FA2-5ED1-4CEB-9791-FEA7CAEB3C1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D469B968-45B3-4322-8668-181750553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CBC8009-94F9-4475-9016-5D1872EEB0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DIR www</vt:lpstr>
      <vt:lpstr>DIR PIEM www</vt:lpstr>
      <vt:lpstr>DIR REN www (1)</vt:lpstr>
      <vt:lpstr>'DIR PIEM www'!Print_Area</vt:lpstr>
      <vt:lpstr>'DIR REN www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Beļska</dc:creator>
  <cp:lastModifiedBy>Nataļja Beļska</cp:lastModifiedBy>
  <dcterms:created xsi:type="dcterms:W3CDTF">2019-10-28T13:11:01Z</dcterms:created>
  <dcterms:modified xsi:type="dcterms:W3CDTF">2019-12-23T13:08:15Z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0x0101005E5FE051EEAD0947B0E9BC6DE10FA035</vt:lpwstr>
  </property>
</Properties>
</file>