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4. pielikums" sheetId="1" r:id="rId1"/>
  </sheets>
  <definedNames/>
  <calcPr fullCalcOnLoad="1"/>
</workbook>
</file>

<file path=xl/sharedStrings.xml><?xml version="1.0" encoding="utf-8"?>
<sst xmlns="http://schemas.openxmlformats.org/spreadsheetml/2006/main" count="185" uniqueCount="152">
  <si>
    <t>PAŠVALDĪBĀS KOPĀ:</t>
  </si>
  <si>
    <t>Zilupes novads</t>
  </si>
  <si>
    <t>Viļānu novads</t>
  </si>
  <si>
    <t>Viļakas novads</t>
  </si>
  <si>
    <t>Viesītes novads</t>
  </si>
  <si>
    <t>Ventspils novads</t>
  </si>
  <si>
    <t>Vecumnieku novads</t>
  </si>
  <si>
    <t>Vecpiebalgas novads</t>
  </si>
  <si>
    <t>Vārkavas novads</t>
  </si>
  <si>
    <t>Varakļānu novads</t>
  </si>
  <si>
    <t>Valkas novads</t>
  </si>
  <si>
    <t>Vaiņodes novads</t>
  </si>
  <si>
    <t>Tukuma novads</t>
  </si>
  <si>
    <t>Tērvetes novads</t>
  </si>
  <si>
    <t>Talsu novads</t>
  </si>
  <si>
    <t>nav informācijas</t>
  </si>
  <si>
    <t>Strenču novads</t>
  </si>
  <si>
    <t>Stopiņu novads</t>
  </si>
  <si>
    <t>Smiltenes novads</t>
  </si>
  <si>
    <t>Skrundas novads</t>
  </si>
  <si>
    <t>Skrīveru novads</t>
  </si>
  <si>
    <t>Siguldas novads</t>
  </si>
  <si>
    <t>Sējas novads</t>
  </si>
  <si>
    <t>Saulkrastu novads</t>
  </si>
  <si>
    <t>Saldus novads</t>
  </si>
  <si>
    <t>Salaspils novads</t>
  </si>
  <si>
    <t>Salas novads</t>
  </si>
  <si>
    <t>Salacgrīvas novads</t>
  </si>
  <si>
    <t>Rundāles novads</t>
  </si>
  <si>
    <t>Rūjienas novads</t>
  </si>
  <si>
    <t>Rugāju novads</t>
  </si>
  <si>
    <t>Rucavas novads</t>
  </si>
  <si>
    <t>Ropažu novads</t>
  </si>
  <si>
    <t>Rojas novads</t>
  </si>
  <si>
    <t>Riebiņu novads</t>
  </si>
  <si>
    <t>Rēzeknes novads</t>
  </si>
  <si>
    <t>Raunas novads</t>
  </si>
  <si>
    <t>Priekuļu novads</t>
  </si>
  <si>
    <t>Priekules novads</t>
  </si>
  <si>
    <t>Preiļu novads</t>
  </si>
  <si>
    <t>Pļaviņu novads</t>
  </si>
  <si>
    <t>Pāvilostas novads</t>
  </si>
  <si>
    <t>Pārgaujas novads</t>
  </si>
  <si>
    <t>Ozolnieku novads</t>
  </si>
  <si>
    <t>Olaines novads</t>
  </si>
  <si>
    <t>Ogres novads</t>
  </si>
  <si>
    <t>Nīcas novads</t>
  </si>
  <si>
    <t>Neretas novads</t>
  </si>
  <si>
    <t>Naukšēnu novads</t>
  </si>
  <si>
    <t>Mērsraga novads</t>
  </si>
  <si>
    <t>Mazsalacas novads</t>
  </si>
  <si>
    <t>Mārupes novads</t>
  </si>
  <si>
    <t>Mālpils novads</t>
  </si>
  <si>
    <t>Madonas novads</t>
  </si>
  <si>
    <t>Ludzas novads</t>
  </si>
  <si>
    <t>Lubānas novads</t>
  </si>
  <si>
    <t>Līvānu novads</t>
  </si>
  <si>
    <t>Limbažu novads</t>
  </si>
  <si>
    <t>Līgatnes novads</t>
  </si>
  <si>
    <t>Lielvārdes novads</t>
  </si>
  <si>
    <t>Ķekavas novads</t>
  </si>
  <si>
    <t>Ķeguma novads</t>
  </si>
  <si>
    <t>nav info</t>
  </si>
  <si>
    <t>Kuldīgas novads</t>
  </si>
  <si>
    <t>Krustpils novads</t>
  </si>
  <si>
    <t>Krimuldas novads</t>
  </si>
  <si>
    <t>Krāslavas novads</t>
  </si>
  <si>
    <t>Kokneses novads</t>
  </si>
  <si>
    <t>Kocēnu novads</t>
  </si>
  <si>
    <t>Kārsavas novads</t>
  </si>
  <si>
    <t>Kandavas novads</t>
  </si>
  <si>
    <t>Jelgavas novads</t>
  </si>
  <si>
    <t>Jēkabpils novads</t>
  </si>
  <si>
    <t>Jaunpils novads</t>
  </si>
  <si>
    <t>Jaunpiebalgas novads</t>
  </si>
  <si>
    <t>Jaunjelgavas novads</t>
  </si>
  <si>
    <t>Inčukalna novads</t>
  </si>
  <si>
    <t>Ilūkstes novads</t>
  </si>
  <si>
    <t>Ikšķiles novads</t>
  </si>
  <si>
    <t>Iecavas novads</t>
  </si>
  <si>
    <t>Gulbenes novads</t>
  </si>
  <si>
    <t>Grobiņas novads</t>
  </si>
  <si>
    <t>Garkalnes novads</t>
  </si>
  <si>
    <t>Ērgļu novads</t>
  </si>
  <si>
    <t>Engures novads</t>
  </si>
  <si>
    <t>Durbes novads</t>
  </si>
  <si>
    <t>Dundagas novads</t>
  </si>
  <si>
    <t>Dobeles novads</t>
  </si>
  <si>
    <t>Daugavpils novads</t>
  </si>
  <si>
    <t>Dagdas novads</t>
  </si>
  <si>
    <t>Ciblas novads</t>
  </si>
  <si>
    <t>Cesvaines novads</t>
  </si>
  <si>
    <t>Cēsu novads</t>
  </si>
  <si>
    <t>Carnikavas novads</t>
  </si>
  <si>
    <t>Brocēnu novads</t>
  </si>
  <si>
    <t>Burtnieku novads</t>
  </si>
  <si>
    <t>Beverīnas novads</t>
  </si>
  <si>
    <t>Bauskas novads</t>
  </si>
  <si>
    <t>Balvu novads</t>
  </si>
  <si>
    <t>Baltinavas novads</t>
  </si>
  <si>
    <t>Baldones novads</t>
  </si>
  <si>
    <t>Babītes novads</t>
  </si>
  <si>
    <t>Apes novads</t>
  </si>
  <si>
    <t>Auces novads</t>
  </si>
  <si>
    <t>Amatas novads</t>
  </si>
  <si>
    <t>Alūksnes novads</t>
  </si>
  <si>
    <t>Alsungas novads</t>
  </si>
  <si>
    <t>Alojas novads</t>
  </si>
  <si>
    <t>Aknīstes novads</t>
  </si>
  <si>
    <t>Aizputes novads</t>
  </si>
  <si>
    <t xml:space="preserve">Aizkraukles novads </t>
  </si>
  <si>
    <t>Aglonas novads</t>
  </si>
  <si>
    <t>Ādažu novads</t>
  </si>
  <si>
    <t>Ventspils pilsētas dome</t>
  </si>
  <si>
    <t>Valmieras pilsētas pašvaldība</t>
  </si>
  <si>
    <t>Rēzeknes pilsētas dome</t>
  </si>
  <si>
    <t>Liepājas pilsētas dome</t>
  </si>
  <si>
    <t>Jūrmalas pilsētas dome</t>
  </si>
  <si>
    <t>Jēkabpils pilsētas pašvaldība</t>
  </si>
  <si>
    <t>Jelgavas pilsētas dome</t>
  </si>
  <si>
    <t>Daugavpils pilsētas dome</t>
  </si>
  <si>
    <t>Rīgas pilsētas dome</t>
  </si>
  <si>
    <r>
      <t>27.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 xml:space="preserve"> pants</t>
    </r>
  </si>
  <si>
    <t>27. pants</t>
  </si>
  <si>
    <r>
      <t>26.</t>
    </r>
    <r>
      <rPr>
        <vertAlign val="superscript"/>
        <sz val="7"/>
        <color indexed="8"/>
        <rFont val="Times New Roman"/>
        <family val="1"/>
      </rPr>
      <t>1</t>
    </r>
    <r>
      <rPr>
        <sz val="7"/>
        <color indexed="8"/>
        <rFont val="Times New Roman"/>
        <family val="1"/>
      </rPr>
      <t xml:space="preserve"> pants</t>
    </r>
  </si>
  <si>
    <t>26.pants</t>
  </si>
  <si>
    <t>25.pants</t>
  </si>
  <si>
    <t>24.pants</t>
  </si>
  <si>
    <t>23.pants</t>
  </si>
  <si>
    <t>22.pants</t>
  </si>
  <si>
    <t>11. - 21.pants</t>
  </si>
  <si>
    <t xml:space="preserve">Likums "Par palīdzību dzīvokļa jautājumu risināšanā" </t>
  </si>
  <si>
    <t>vispārējā kārtībā sniegtā palīdzība</t>
  </si>
  <si>
    <t>pirmām kārtām sniegtā palīdzība</t>
  </si>
  <si>
    <t>neatliekami sniegtā palīdzība</t>
  </si>
  <si>
    <t>Kopā</t>
  </si>
  <si>
    <t>Personu skaits, kam sniegta šā veida palīdzība</t>
  </si>
  <si>
    <t>Dzīvokļu skaits</t>
  </si>
  <si>
    <t>Personu skaits, kam sniegta šāda veida palīdzība</t>
  </si>
  <si>
    <t xml:space="preserve">Tāda valsts galvota aizdevuma kredītprocentu pilnīga vai daļēja segšana, kas ņemts dzīvojamās telpas iegādei vai būvniecībai </t>
  </si>
  <si>
    <t>Dzīvojamās telpas remonts</t>
  </si>
  <si>
    <t>Vienreizējā dzīvojamās telpas atbrīvošanas pabalsta piešķiršana</t>
  </si>
  <si>
    <t>Vienreizējā pabalsta piešķiršana dzīvojamās telpas vai dzīvojamās mājas remontam</t>
  </si>
  <si>
    <t>Pabalsta piešķiršana, lai segtu dzīvojamās telpas īres maksu un maksu par pakalpojumiem, kas saistīti ar dzīvojamās telpas lietošanu (dzīvokļa pabalsts)</t>
  </si>
  <si>
    <t xml:space="preserve"> Īrētās dzīvojamās telpas apmaiņai pret citu īrējamu dzīvojamo telpu</t>
  </si>
  <si>
    <t>Nodrošināšana ar pagaidu dzīvojamo telpu</t>
  </si>
  <si>
    <t>Sociālā dzīvokļa izīrēšana</t>
  </si>
  <si>
    <t>Pašvaldībai piederošās vai tās nomātās dzīvojamās telpas izīrēšana</t>
  </si>
  <si>
    <t>PĀRSKATS PAR PIEŠĶIRTO PAŠVALDĪBAS PALĪDZĪBU DZĪVOKĻA JAUTĀJUMU RISINĀŠANĀ</t>
  </si>
  <si>
    <t>Pašvaldība</t>
  </si>
  <si>
    <t>4. pielikums</t>
  </si>
  <si>
    <t>Summa, (EUR)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</si>
</sst>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1" fontId="42" fillId="0" borderId="11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1" fontId="42" fillId="0" borderId="13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Y4" sqref="Y4:Y5"/>
    </sheetView>
  </sheetViews>
  <sheetFormatPr defaultColWidth="9.140625" defaultRowHeight="15"/>
  <cols>
    <col min="1" max="1" width="23.421875" style="1" customWidth="1"/>
    <col min="2" max="2" width="11.421875" style="1" customWidth="1"/>
    <col min="3" max="3" width="11.57421875" style="1" customWidth="1"/>
    <col min="4" max="4" width="12.8515625" style="1" customWidth="1"/>
    <col min="5" max="5" width="11.7109375" style="1" customWidth="1"/>
    <col min="6" max="6" width="11.28125" style="1" customWidth="1"/>
    <col min="7" max="7" width="11.7109375" style="1" customWidth="1"/>
    <col min="8" max="8" width="12.7109375" style="1" customWidth="1"/>
    <col min="9" max="9" width="11.57421875" style="1" customWidth="1"/>
    <col min="10" max="10" width="11.7109375" style="1" customWidth="1"/>
    <col min="11" max="11" width="10.28125" style="1" customWidth="1"/>
    <col min="12" max="12" width="12.140625" style="1" customWidth="1"/>
    <col min="13" max="13" width="9.8515625" style="1" customWidth="1"/>
    <col min="14" max="14" width="11.57421875" style="1" customWidth="1"/>
    <col min="15" max="15" width="10.421875" style="1" customWidth="1"/>
    <col min="16" max="16" width="11.8515625" style="1" customWidth="1"/>
    <col min="17" max="17" width="10.8515625" style="1" customWidth="1"/>
    <col min="18" max="18" width="12.00390625" style="1" customWidth="1"/>
    <col min="19" max="19" width="11.7109375" style="1" customWidth="1"/>
    <col min="20" max="20" width="12.140625" style="1" customWidth="1"/>
    <col min="21" max="22" width="12.00390625" style="1" customWidth="1"/>
    <col min="23" max="23" width="12.7109375" style="1" customWidth="1"/>
    <col min="24" max="24" width="12.00390625" style="1" customWidth="1"/>
    <col min="25" max="25" width="12.7109375" style="1" customWidth="1"/>
    <col min="26" max="26" width="9.140625" style="1" customWidth="1"/>
    <col min="27" max="27" width="10.00390625" style="1" bestFit="1" customWidth="1"/>
    <col min="28" max="16384" width="9.140625" style="1" customWidth="1"/>
  </cols>
  <sheetData>
    <row r="1" ht="15">
      <c r="A1" s="15" t="s">
        <v>150</v>
      </c>
    </row>
    <row r="2" spans="1:25" ht="15.75">
      <c r="A2" s="28" t="s">
        <v>149</v>
      </c>
      <c r="B2" s="25" t="s">
        <v>148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77.25" customHeight="1">
      <c r="A3" s="29"/>
      <c r="B3" s="27" t="s">
        <v>147</v>
      </c>
      <c r="C3" s="16"/>
      <c r="D3" s="16"/>
      <c r="E3" s="16"/>
      <c r="F3" s="16"/>
      <c r="G3" s="16"/>
      <c r="H3" s="16"/>
      <c r="I3" s="16"/>
      <c r="J3" s="16" t="s">
        <v>146</v>
      </c>
      <c r="K3" s="16"/>
      <c r="L3" s="16" t="s">
        <v>145</v>
      </c>
      <c r="M3" s="16"/>
      <c r="N3" s="16" t="s">
        <v>144</v>
      </c>
      <c r="O3" s="16"/>
      <c r="P3" s="16" t="s">
        <v>143</v>
      </c>
      <c r="Q3" s="16"/>
      <c r="R3" s="27" t="s">
        <v>142</v>
      </c>
      <c r="S3" s="16"/>
      <c r="T3" s="16" t="s">
        <v>141</v>
      </c>
      <c r="U3" s="16"/>
      <c r="V3" s="16" t="s">
        <v>140</v>
      </c>
      <c r="W3" s="16"/>
      <c r="X3" s="16" t="s">
        <v>139</v>
      </c>
      <c r="Y3" s="16"/>
    </row>
    <row r="4" spans="1:25" ht="15" customHeight="1">
      <c r="A4" s="29"/>
      <c r="B4" s="33" t="s">
        <v>138</v>
      </c>
      <c r="C4" s="32"/>
      <c r="D4" s="32"/>
      <c r="E4" s="32"/>
      <c r="F4" s="32" t="s">
        <v>137</v>
      </c>
      <c r="G4" s="32"/>
      <c r="H4" s="32"/>
      <c r="I4" s="32"/>
      <c r="J4" s="20" t="s">
        <v>136</v>
      </c>
      <c r="K4" s="20" t="s">
        <v>137</v>
      </c>
      <c r="L4" s="20" t="s">
        <v>136</v>
      </c>
      <c r="M4" s="20" t="s">
        <v>137</v>
      </c>
      <c r="N4" s="20" t="s">
        <v>136</v>
      </c>
      <c r="O4" s="20" t="s">
        <v>137</v>
      </c>
      <c r="P4" s="20" t="s">
        <v>136</v>
      </c>
      <c r="Q4" s="20" t="s">
        <v>151</v>
      </c>
      <c r="R4" s="20" t="s">
        <v>136</v>
      </c>
      <c r="S4" s="20" t="s">
        <v>151</v>
      </c>
      <c r="T4" s="20" t="s">
        <v>136</v>
      </c>
      <c r="U4" s="20" t="s">
        <v>151</v>
      </c>
      <c r="V4" s="20" t="s">
        <v>136</v>
      </c>
      <c r="W4" s="20" t="s">
        <v>151</v>
      </c>
      <c r="X4" s="20" t="s">
        <v>136</v>
      </c>
      <c r="Y4" s="20" t="s">
        <v>151</v>
      </c>
    </row>
    <row r="5" spans="1:25" s="12" customFormat="1" ht="27" customHeight="1">
      <c r="A5" s="30"/>
      <c r="B5" s="14" t="s">
        <v>135</v>
      </c>
      <c r="C5" s="13" t="s">
        <v>134</v>
      </c>
      <c r="D5" s="13" t="s">
        <v>133</v>
      </c>
      <c r="E5" s="13" t="s">
        <v>132</v>
      </c>
      <c r="F5" s="13" t="s">
        <v>135</v>
      </c>
      <c r="G5" s="13" t="s">
        <v>134</v>
      </c>
      <c r="H5" s="13" t="s">
        <v>133</v>
      </c>
      <c r="I5" s="13" t="s">
        <v>132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21">
      <c r="A6" s="11" t="s">
        <v>131</v>
      </c>
      <c r="B6" s="22" t="s">
        <v>130</v>
      </c>
      <c r="C6" s="23"/>
      <c r="D6" s="23"/>
      <c r="E6" s="23"/>
      <c r="F6" s="23"/>
      <c r="G6" s="23"/>
      <c r="H6" s="23"/>
      <c r="I6" s="31"/>
      <c r="J6" s="22" t="s">
        <v>129</v>
      </c>
      <c r="K6" s="31"/>
      <c r="L6" s="24" t="s">
        <v>128</v>
      </c>
      <c r="M6" s="24"/>
      <c r="N6" s="24" t="s">
        <v>127</v>
      </c>
      <c r="O6" s="24"/>
      <c r="P6" s="24" t="s">
        <v>126</v>
      </c>
      <c r="Q6" s="24"/>
      <c r="R6" s="22" t="s">
        <v>125</v>
      </c>
      <c r="S6" s="23"/>
      <c r="T6" s="24" t="s">
        <v>124</v>
      </c>
      <c r="U6" s="24"/>
      <c r="V6" s="24" t="s">
        <v>123</v>
      </c>
      <c r="W6" s="24"/>
      <c r="X6" s="24" t="s">
        <v>122</v>
      </c>
      <c r="Y6" s="24"/>
    </row>
    <row r="7" spans="1:25" ht="12.75">
      <c r="A7" s="10"/>
      <c r="B7" s="10">
        <v>290</v>
      </c>
      <c r="C7" s="10">
        <v>291</v>
      </c>
      <c r="D7" s="10">
        <v>292</v>
      </c>
      <c r="E7" s="10">
        <v>293</v>
      </c>
      <c r="F7" s="10">
        <v>300</v>
      </c>
      <c r="G7" s="10">
        <v>301</v>
      </c>
      <c r="H7" s="10">
        <v>302</v>
      </c>
      <c r="I7" s="10">
        <v>303</v>
      </c>
      <c r="J7" s="10">
        <v>310</v>
      </c>
      <c r="K7" s="10">
        <v>320</v>
      </c>
      <c r="L7" s="10">
        <v>330</v>
      </c>
      <c r="M7" s="10">
        <v>340</v>
      </c>
      <c r="N7" s="10">
        <v>350</v>
      </c>
      <c r="O7" s="10">
        <v>360</v>
      </c>
      <c r="P7" s="10">
        <v>370</v>
      </c>
      <c r="Q7" s="10">
        <v>380</v>
      </c>
      <c r="R7" s="10">
        <v>390</v>
      </c>
      <c r="S7" s="10">
        <v>400</v>
      </c>
      <c r="T7" s="10">
        <v>410</v>
      </c>
      <c r="U7" s="10">
        <v>420</v>
      </c>
      <c r="V7" s="10">
        <v>430</v>
      </c>
      <c r="W7" s="10">
        <v>440</v>
      </c>
      <c r="X7" s="10">
        <v>450</v>
      </c>
      <c r="Y7" s="10">
        <v>460</v>
      </c>
    </row>
    <row r="8" spans="1:25" ht="15" customHeight="1">
      <c r="A8" s="9" t="s">
        <v>121</v>
      </c>
      <c r="B8" s="8">
        <f>SUM(C8:E8)</f>
        <v>1556</v>
      </c>
      <c r="C8" s="4">
        <v>26</v>
      </c>
      <c r="D8" s="4">
        <v>1528</v>
      </c>
      <c r="E8" s="4">
        <v>2</v>
      </c>
      <c r="F8" s="4">
        <f>SUM(G8:I8)</f>
        <v>666</v>
      </c>
      <c r="G8" s="4">
        <v>15</v>
      </c>
      <c r="H8" s="4">
        <v>650</v>
      </c>
      <c r="I8" s="4">
        <v>1</v>
      </c>
      <c r="J8" s="4">
        <v>350</v>
      </c>
      <c r="K8" s="4">
        <v>262</v>
      </c>
      <c r="L8" s="4">
        <v>3</v>
      </c>
      <c r="M8" s="4">
        <v>1</v>
      </c>
      <c r="N8" s="4">
        <v>4</v>
      </c>
      <c r="O8" s="4">
        <v>4</v>
      </c>
      <c r="P8" s="4">
        <v>0</v>
      </c>
      <c r="Q8" s="4">
        <v>0</v>
      </c>
      <c r="R8" s="4">
        <v>0</v>
      </c>
      <c r="S8" s="4">
        <v>0</v>
      </c>
      <c r="T8" s="4">
        <v>349</v>
      </c>
      <c r="U8" s="4">
        <v>4171860.1487754765</v>
      </c>
      <c r="V8" s="4">
        <v>0</v>
      </c>
      <c r="W8" s="4">
        <v>0</v>
      </c>
      <c r="X8" s="4">
        <v>0</v>
      </c>
      <c r="Y8" s="4">
        <v>0</v>
      </c>
    </row>
    <row r="9" spans="1:25" ht="15" customHeight="1">
      <c r="A9" s="9" t="s">
        <v>120</v>
      </c>
      <c r="B9" s="8">
        <f>SUM(C9:E9)</f>
        <v>101</v>
      </c>
      <c r="C9" s="4">
        <v>23</v>
      </c>
      <c r="D9" s="4">
        <v>25</v>
      </c>
      <c r="E9" s="4">
        <v>53</v>
      </c>
      <c r="F9" s="4">
        <f>SUM(G9:I9)</f>
        <v>101</v>
      </c>
      <c r="G9" s="4">
        <v>23</v>
      </c>
      <c r="H9" s="4">
        <v>25</v>
      </c>
      <c r="I9" s="4">
        <v>53</v>
      </c>
      <c r="J9" s="4">
        <v>50</v>
      </c>
      <c r="K9" s="4">
        <v>50</v>
      </c>
      <c r="L9" s="4">
        <v>0</v>
      </c>
      <c r="M9" s="4">
        <v>0</v>
      </c>
      <c r="N9" s="4">
        <v>1</v>
      </c>
      <c r="O9" s="4">
        <v>1</v>
      </c>
      <c r="P9" s="4">
        <v>8282</v>
      </c>
      <c r="Q9" s="4">
        <v>853424.283299469</v>
      </c>
      <c r="R9" s="4">
        <v>127</v>
      </c>
      <c r="S9" s="4">
        <v>6116.925913910564</v>
      </c>
      <c r="T9" s="4">
        <v>4</v>
      </c>
      <c r="U9" s="4">
        <v>55492.000614680626</v>
      </c>
      <c r="V9" s="4">
        <v>0</v>
      </c>
      <c r="W9" s="4">
        <v>0</v>
      </c>
      <c r="X9" s="4">
        <v>0</v>
      </c>
      <c r="Y9" s="4">
        <v>0</v>
      </c>
    </row>
    <row r="10" spans="1:25" ht="15" customHeight="1">
      <c r="A10" s="9" t="s">
        <v>119</v>
      </c>
      <c r="B10" s="8">
        <f>SUM(C10:E10)</f>
        <v>47</v>
      </c>
      <c r="C10" s="4">
        <v>30</v>
      </c>
      <c r="D10" s="4">
        <v>15</v>
      </c>
      <c r="E10" s="4">
        <v>2</v>
      </c>
      <c r="F10" s="4">
        <f>SUM(G10:I10)</f>
        <v>27</v>
      </c>
      <c r="G10" s="4">
        <v>10</v>
      </c>
      <c r="H10" s="4">
        <v>15</v>
      </c>
      <c r="I10" s="4">
        <v>2</v>
      </c>
      <c r="J10" s="4">
        <v>31</v>
      </c>
      <c r="K10" s="4">
        <v>28</v>
      </c>
      <c r="L10" s="4">
        <v>23</v>
      </c>
      <c r="M10" s="4">
        <v>10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2</v>
      </c>
      <c r="U10" s="4">
        <v>56907.75806626029</v>
      </c>
      <c r="V10" s="4">
        <v>0</v>
      </c>
      <c r="W10" s="4">
        <v>0</v>
      </c>
      <c r="X10" s="4">
        <v>0</v>
      </c>
      <c r="Y10" s="4">
        <v>0</v>
      </c>
    </row>
    <row r="11" spans="1:25" ht="15" customHeight="1">
      <c r="A11" s="9" t="s">
        <v>118</v>
      </c>
      <c r="B11" s="17" t="s">
        <v>15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/>
    </row>
    <row r="12" spans="1:25" ht="15" customHeight="1">
      <c r="A12" s="9" t="s">
        <v>117</v>
      </c>
      <c r="B12" s="8">
        <f aca="true" t="shared" si="0" ref="B12:B18">SUM(C12:E12)</f>
        <v>9</v>
      </c>
      <c r="C12" s="4">
        <v>1</v>
      </c>
      <c r="D12" s="4">
        <v>8</v>
      </c>
      <c r="E12" s="4">
        <v>0</v>
      </c>
      <c r="F12" s="4">
        <f aca="true" t="shared" si="1" ref="F12:F18">SUM(G12:I12)</f>
        <v>9</v>
      </c>
      <c r="G12" s="4">
        <v>1</v>
      </c>
      <c r="H12" s="4">
        <v>8</v>
      </c>
      <c r="I12" s="4">
        <v>0</v>
      </c>
      <c r="J12" s="4">
        <v>4</v>
      </c>
      <c r="K12" s="4">
        <v>2</v>
      </c>
      <c r="L12" s="4">
        <v>1</v>
      </c>
      <c r="M12" s="4">
        <v>1</v>
      </c>
      <c r="N12" s="4">
        <v>0</v>
      </c>
      <c r="O12" s="4">
        <v>0</v>
      </c>
      <c r="P12" s="4">
        <v>2098</v>
      </c>
      <c r="Q12" s="4">
        <v>367687.15032925253</v>
      </c>
      <c r="R12" s="4">
        <v>2</v>
      </c>
      <c r="S12" s="4">
        <v>1186.6750900677857</v>
      </c>
      <c r="T12" s="4">
        <v>4</v>
      </c>
      <c r="U12" s="4">
        <v>73989.3341529075</v>
      </c>
      <c r="V12" s="4">
        <v>3</v>
      </c>
      <c r="W12" s="4">
        <v>2877.0468010995955</v>
      </c>
      <c r="X12" s="4">
        <v>0</v>
      </c>
      <c r="Y12" s="4">
        <v>0</v>
      </c>
    </row>
    <row r="13" spans="1:25" ht="15" customHeight="1">
      <c r="A13" s="9" t="s">
        <v>116</v>
      </c>
      <c r="B13" s="8">
        <f t="shared" si="0"/>
        <v>94</v>
      </c>
      <c r="C13" s="4">
        <v>0</v>
      </c>
      <c r="D13" s="4">
        <v>39</v>
      </c>
      <c r="E13" s="4">
        <v>55</v>
      </c>
      <c r="F13" s="4">
        <f t="shared" si="1"/>
        <v>94</v>
      </c>
      <c r="G13" s="4">
        <v>0</v>
      </c>
      <c r="H13" s="4">
        <v>39</v>
      </c>
      <c r="I13" s="4">
        <v>55</v>
      </c>
      <c r="J13" s="4">
        <v>127</v>
      </c>
      <c r="K13" s="4">
        <v>127</v>
      </c>
      <c r="L13" s="4">
        <v>0</v>
      </c>
      <c r="M13" s="4">
        <v>0</v>
      </c>
      <c r="N13" s="4">
        <v>13</v>
      </c>
      <c r="O13" s="4">
        <v>13</v>
      </c>
      <c r="P13" s="4">
        <v>10688</v>
      </c>
      <c r="Q13" s="4">
        <v>2605746.410094422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 ht="15" customHeight="1">
      <c r="A14" s="9" t="s">
        <v>115</v>
      </c>
      <c r="B14" s="8">
        <f t="shared" si="0"/>
        <v>0</v>
      </c>
      <c r="C14" s="8">
        <v>0</v>
      </c>
      <c r="D14" s="8">
        <v>0</v>
      </c>
      <c r="E14" s="8">
        <v>0</v>
      </c>
      <c r="F14" s="4">
        <f t="shared" si="1"/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</row>
    <row r="15" spans="1:25" ht="15" customHeight="1">
      <c r="A15" s="9" t="s">
        <v>114</v>
      </c>
      <c r="B15" s="8">
        <f t="shared" si="0"/>
        <v>16</v>
      </c>
      <c r="C15" s="4">
        <v>1</v>
      </c>
      <c r="D15" s="4">
        <v>12</v>
      </c>
      <c r="E15" s="4">
        <v>3</v>
      </c>
      <c r="F15" s="4">
        <f t="shared" si="1"/>
        <v>16</v>
      </c>
      <c r="G15" s="4">
        <v>1</v>
      </c>
      <c r="H15" s="4">
        <v>12</v>
      </c>
      <c r="I15" s="4">
        <v>3</v>
      </c>
      <c r="J15" s="4">
        <v>14</v>
      </c>
      <c r="K15" s="4">
        <v>14</v>
      </c>
      <c r="L15" s="4">
        <v>2</v>
      </c>
      <c r="M15" s="4">
        <v>2</v>
      </c>
      <c r="N15" s="4">
        <v>15</v>
      </c>
      <c r="O15" s="4">
        <v>15</v>
      </c>
      <c r="P15" s="4">
        <v>77</v>
      </c>
      <c r="Q15" s="4">
        <v>16334.568386064962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 ht="15" customHeight="1">
      <c r="A16" s="9" t="s">
        <v>113</v>
      </c>
      <c r="B16" s="8">
        <f t="shared" si="0"/>
        <v>71</v>
      </c>
      <c r="C16" s="4">
        <v>5</v>
      </c>
      <c r="D16" s="4">
        <v>8</v>
      </c>
      <c r="E16" s="4">
        <v>58</v>
      </c>
      <c r="F16" s="4">
        <f t="shared" si="1"/>
        <v>34</v>
      </c>
      <c r="G16" s="4">
        <v>3</v>
      </c>
      <c r="H16" s="4">
        <v>8</v>
      </c>
      <c r="I16" s="4">
        <v>23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3256</v>
      </c>
      <c r="Q16" s="4">
        <v>353094.9311614618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 ht="12.75">
      <c r="A17" s="6" t="s">
        <v>112</v>
      </c>
      <c r="B17" s="8">
        <f t="shared" si="0"/>
        <v>0</v>
      </c>
      <c r="C17" s="4">
        <v>0</v>
      </c>
      <c r="D17" s="4">
        <v>0</v>
      </c>
      <c r="E17" s="4">
        <v>0</v>
      </c>
      <c r="F17" s="4">
        <f t="shared" si="1"/>
        <v>0</v>
      </c>
      <c r="G17" s="4">
        <v>0</v>
      </c>
      <c r="H17" s="4">
        <v>0</v>
      </c>
      <c r="I17" s="4">
        <v>0</v>
      </c>
      <c r="J17" s="4">
        <v>8</v>
      </c>
      <c r="K17" s="4">
        <v>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 ht="12.75">
      <c r="A18" s="6" t="s">
        <v>111</v>
      </c>
      <c r="B18" s="8">
        <f t="shared" si="0"/>
        <v>3</v>
      </c>
      <c r="C18" s="4">
        <v>0</v>
      </c>
      <c r="D18" s="4">
        <v>0</v>
      </c>
      <c r="E18" s="4">
        <v>3</v>
      </c>
      <c r="F18" s="4">
        <f t="shared" si="1"/>
        <v>0</v>
      </c>
      <c r="G18" s="4">
        <v>0</v>
      </c>
      <c r="H18" s="4">
        <v>0</v>
      </c>
      <c r="I18" s="4">
        <v>0</v>
      </c>
      <c r="J18" s="4">
        <v>3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 ht="12.75">
      <c r="A19" s="5" t="s">
        <v>110</v>
      </c>
      <c r="B19" s="17" t="s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/>
    </row>
    <row r="20" spans="1:25" ht="12.75">
      <c r="A20" s="7" t="s">
        <v>109</v>
      </c>
      <c r="B20" s="4">
        <f>SUM(C20:E20)</f>
        <v>32</v>
      </c>
      <c r="C20" s="4">
        <v>1</v>
      </c>
      <c r="D20" s="4">
        <v>1</v>
      </c>
      <c r="E20" s="4">
        <v>30</v>
      </c>
      <c r="F20" s="4">
        <f>SUM(G20:I20)</f>
        <v>41</v>
      </c>
      <c r="G20" s="4">
        <v>3</v>
      </c>
      <c r="H20" s="4">
        <v>0</v>
      </c>
      <c r="I20" s="4">
        <v>38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734</v>
      </c>
      <c r="Q20" s="4">
        <v>28330.800621510407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</row>
    <row r="21" spans="1:25" ht="12.75">
      <c r="A21" s="5" t="s">
        <v>108</v>
      </c>
      <c r="B21" s="4">
        <f>SUM(C21:E21)</f>
        <v>2</v>
      </c>
      <c r="C21" s="4">
        <v>0</v>
      </c>
      <c r="D21" s="4">
        <v>0</v>
      </c>
      <c r="E21" s="4">
        <v>2</v>
      </c>
      <c r="F21" s="4">
        <f>SUM(G21:I21)</f>
        <v>2</v>
      </c>
      <c r="G21" s="4">
        <v>0</v>
      </c>
      <c r="H21" s="4">
        <v>0</v>
      </c>
      <c r="I21" s="4">
        <v>2</v>
      </c>
      <c r="J21" s="4">
        <v>0</v>
      </c>
      <c r="K21" s="4">
        <v>0</v>
      </c>
      <c r="L21" s="4">
        <v>0</v>
      </c>
      <c r="M21" s="4">
        <v>0</v>
      </c>
      <c r="N21" s="4">
        <v>5</v>
      </c>
      <c r="O21" s="4">
        <v>5</v>
      </c>
      <c r="P21" s="4">
        <v>232</v>
      </c>
      <c r="Q21" s="4">
        <v>3173.004137711225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</row>
    <row r="22" spans="1:25" ht="12.75">
      <c r="A22" s="5" t="s">
        <v>107</v>
      </c>
      <c r="B22" s="4">
        <f>SUM(C22:E22)</f>
        <v>7</v>
      </c>
      <c r="C22" s="4">
        <v>0</v>
      </c>
      <c r="D22" s="4">
        <v>1</v>
      </c>
      <c r="E22" s="4">
        <v>6</v>
      </c>
      <c r="F22" s="4">
        <f>SUM(G22:I22)</f>
        <v>5</v>
      </c>
      <c r="G22" s="4">
        <v>0</v>
      </c>
      <c r="H22" s="4">
        <v>1</v>
      </c>
      <c r="I22" s="4">
        <v>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215</v>
      </c>
      <c r="Q22" s="4">
        <v>6779.984177665466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</row>
    <row r="23" spans="1:25" ht="12.75">
      <c r="A23" s="5" t="s">
        <v>106</v>
      </c>
      <c r="B23" s="4">
        <f>SUM(C23:E23)</f>
        <v>5</v>
      </c>
      <c r="C23" s="4">
        <v>0</v>
      </c>
      <c r="D23" s="4">
        <v>0</v>
      </c>
      <c r="E23" s="4">
        <v>5</v>
      </c>
      <c r="F23" s="4">
        <f>SUM(G23:I23)</f>
        <v>5</v>
      </c>
      <c r="G23" s="4">
        <v>0</v>
      </c>
      <c r="H23" s="4">
        <v>0</v>
      </c>
      <c r="I23" s="4">
        <v>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7</v>
      </c>
      <c r="Q23" s="4">
        <v>498.00513372149277</v>
      </c>
      <c r="R23" s="4">
        <v>0</v>
      </c>
      <c r="S23" s="4">
        <v>0</v>
      </c>
      <c r="T23" s="4">
        <v>0</v>
      </c>
      <c r="U23" s="4">
        <v>0</v>
      </c>
      <c r="V23" s="4">
        <v>5</v>
      </c>
      <c r="W23" s="4">
        <v>2305.052333225195</v>
      </c>
      <c r="X23" s="4">
        <v>0</v>
      </c>
      <c r="Y23" s="4">
        <v>0</v>
      </c>
    </row>
    <row r="24" spans="1:25" ht="12.75">
      <c r="A24" s="5" t="s">
        <v>105</v>
      </c>
      <c r="B24" s="17" t="s">
        <v>15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/>
    </row>
    <row r="25" spans="1:25" ht="12.75">
      <c r="A25" s="6" t="s">
        <v>104</v>
      </c>
      <c r="B25" s="4">
        <f aca="true" t="shared" si="2" ref="B25:B31">SUM(C25:E25)</f>
        <v>4</v>
      </c>
      <c r="C25" s="4">
        <v>0</v>
      </c>
      <c r="D25" s="4">
        <v>0</v>
      </c>
      <c r="E25" s="4">
        <v>4</v>
      </c>
      <c r="F25" s="4">
        <f aca="true" t="shared" si="3" ref="F25:F31">SUM(G25:I25)</f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</row>
    <row r="26" spans="1:25" ht="12.75">
      <c r="A26" s="5" t="s">
        <v>103</v>
      </c>
      <c r="B26" s="4">
        <f t="shared" si="2"/>
        <v>0</v>
      </c>
      <c r="C26" s="4">
        <v>0</v>
      </c>
      <c r="D26" s="4">
        <v>0</v>
      </c>
      <c r="E26" s="4">
        <v>0</v>
      </c>
      <c r="F26" s="4">
        <f t="shared" si="3"/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20</v>
      </c>
      <c r="Q26" s="4">
        <v>909.2150869943825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 ht="12.75">
      <c r="A27" s="5" t="s">
        <v>102</v>
      </c>
      <c r="B27" s="4">
        <f t="shared" si="2"/>
        <v>0</v>
      </c>
      <c r="C27" s="4">
        <v>0</v>
      </c>
      <c r="D27" s="4">
        <v>0</v>
      </c>
      <c r="E27" s="4">
        <v>0</v>
      </c>
      <c r="F27" s="4">
        <f t="shared" si="3"/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13</v>
      </c>
      <c r="Q27" s="4">
        <v>1109.8400122936125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 ht="12.75">
      <c r="A28" s="5" t="s">
        <v>101</v>
      </c>
      <c r="B28" s="4">
        <f t="shared" si="2"/>
        <v>0</v>
      </c>
      <c r="C28" s="4">
        <v>0</v>
      </c>
      <c r="D28" s="4">
        <v>0</v>
      </c>
      <c r="E28" s="4">
        <v>0</v>
      </c>
      <c r="F28" s="4">
        <f t="shared" si="3"/>
        <v>0</v>
      </c>
      <c r="G28" s="4">
        <v>0</v>
      </c>
      <c r="H28" s="4">
        <v>0</v>
      </c>
      <c r="I28" s="4">
        <v>0</v>
      </c>
      <c r="J28" s="4">
        <v>18</v>
      </c>
      <c r="K28" s="4">
        <v>4</v>
      </c>
      <c r="L28" s="4">
        <v>0</v>
      </c>
      <c r="M28" s="4">
        <v>0</v>
      </c>
      <c r="N28" s="4">
        <v>0</v>
      </c>
      <c r="O28" s="4">
        <v>0</v>
      </c>
      <c r="P28" s="4">
        <v>626</v>
      </c>
      <c r="Q28" s="4">
        <v>40880.52999129202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 ht="12.75">
      <c r="A29" s="5" t="s">
        <v>100</v>
      </c>
      <c r="B29" s="4">
        <f t="shared" si="2"/>
        <v>4</v>
      </c>
      <c r="C29" s="4">
        <v>0</v>
      </c>
      <c r="D29" s="4">
        <v>0</v>
      </c>
      <c r="E29" s="4">
        <v>4</v>
      </c>
      <c r="F29" s="4">
        <f t="shared" si="3"/>
        <v>1</v>
      </c>
      <c r="G29" s="4">
        <v>0</v>
      </c>
      <c r="H29" s="4">
        <v>0</v>
      </c>
      <c r="I29" s="4">
        <v>1</v>
      </c>
      <c r="J29" s="4">
        <v>4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259</v>
      </c>
      <c r="Q29" s="4">
        <v>6570.822021502439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</row>
    <row r="30" spans="1:25" ht="12.75">
      <c r="A30" s="5" t="s">
        <v>99</v>
      </c>
      <c r="B30" s="4">
        <f t="shared" si="2"/>
        <v>0</v>
      </c>
      <c r="C30" s="4">
        <v>0</v>
      </c>
      <c r="D30" s="4">
        <v>0</v>
      </c>
      <c r="E30" s="4">
        <v>0</v>
      </c>
      <c r="F30" s="4">
        <f t="shared" si="3"/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</row>
    <row r="31" spans="1:25" ht="12.75">
      <c r="A31" s="5" t="s">
        <v>98</v>
      </c>
      <c r="B31" s="4">
        <f t="shared" si="2"/>
        <v>32</v>
      </c>
      <c r="C31" s="4">
        <v>0</v>
      </c>
      <c r="D31" s="4">
        <v>2</v>
      </c>
      <c r="E31" s="4">
        <v>30</v>
      </c>
      <c r="F31" s="4">
        <f t="shared" si="3"/>
        <v>2</v>
      </c>
      <c r="G31" s="4">
        <v>0</v>
      </c>
      <c r="H31" s="4">
        <v>2</v>
      </c>
      <c r="I31" s="4">
        <v>0</v>
      </c>
      <c r="J31" s="4">
        <v>11</v>
      </c>
      <c r="K31" s="4">
        <v>6</v>
      </c>
      <c r="L31" s="4">
        <v>2</v>
      </c>
      <c r="M31" s="4">
        <v>1</v>
      </c>
      <c r="N31" s="4">
        <v>3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 ht="12.75">
      <c r="A32" s="5" t="s">
        <v>97</v>
      </c>
      <c r="B32" s="17" t="s">
        <v>15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9"/>
    </row>
    <row r="33" spans="1:25" ht="12.75">
      <c r="A33" s="5" t="s">
        <v>96</v>
      </c>
      <c r="B33" s="4">
        <f>SUM(C33:E33)</f>
        <v>1</v>
      </c>
      <c r="C33" s="4">
        <v>0</v>
      </c>
      <c r="D33" s="4">
        <v>1</v>
      </c>
      <c r="E33" s="4">
        <v>0</v>
      </c>
      <c r="F33" s="4">
        <f>SUM(G33:I33)</f>
        <v>1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 ht="12.75">
      <c r="A34" s="5" t="s">
        <v>95</v>
      </c>
      <c r="B34" s="17" t="s">
        <v>15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9"/>
    </row>
    <row r="35" spans="1:25" ht="12.75">
      <c r="A35" s="5" t="s">
        <v>94</v>
      </c>
      <c r="B35" s="4">
        <f aca="true" t="shared" si="4" ref="B35:B62">SUM(C35:E35)</f>
        <v>0</v>
      </c>
      <c r="C35" s="4">
        <v>0</v>
      </c>
      <c r="D35" s="4">
        <v>0</v>
      </c>
      <c r="E35" s="4">
        <v>0</v>
      </c>
      <c r="F35" s="4">
        <f aca="true" t="shared" si="5" ref="F35:F62">SUM(G35:I35)</f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 ht="12.75">
      <c r="A36" s="5" t="s">
        <v>93</v>
      </c>
      <c r="B36" s="4">
        <f t="shared" si="4"/>
        <v>2</v>
      </c>
      <c r="C36" s="4">
        <v>0</v>
      </c>
      <c r="D36" s="4">
        <v>2</v>
      </c>
      <c r="E36" s="4">
        <v>0</v>
      </c>
      <c r="F36" s="4">
        <f t="shared" si="5"/>
        <v>2</v>
      </c>
      <c r="G36" s="4">
        <v>0</v>
      </c>
      <c r="H36" s="4">
        <v>2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301</v>
      </c>
      <c r="Q36" s="4">
        <v>40004.0409559422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</row>
    <row r="37" spans="1:25" ht="12.75">
      <c r="A37" s="5" t="s">
        <v>92</v>
      </c>
      <c r="B37" s="4">
        <f t="shared" si="4"/>
        <v>11</v>
      </c>
      <c r="C37" s="4">
        <v>0</v>
      </c>
      <c r="D37" s="4">
        <v>6</v>
      </c>
      <c r="E37" s="4">
        <v>5</v>
      </c>
      <c r="F37" s="4">
        <f t="shared" si="5"/>
        <v>11</v>
      </c>
      <c r="G37" s="4">
        <v>0</v>
      </c>
      <c r="H37" s="4">
        <v>6</v>
      </c>
      <c r="I37" s="4">
        <v>5</v>
      </c>
      <c r="J37" s="4">
        <v>27</v>
      </c>
      <c r="K37" s="4">
        <v>27</v>
      </c>
      <c r="L37" s="4">
        <v>0</v>
      </c>
      <c r="M37" s="4">
        <v>0</v>
      </c>
      <c r="N37" s="4">
        <v>5</v>
      </c>
      <c r="O37" s="4">
        <v>5</v>
      </c>
      <c r="P37" s="4">
        <v>729</v>
      </c>
      <c r="Q37" s="4">
        <v>67953.51193220301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</row>
    <row r="38" spans="1:25" ht="12.75">
      <c r="A38" s="5" t="s">
        <v>91</v>
      </c>
      <c r="B38" s="4">
        <f t="shared" si="4"/>
        <v>2</v>
      </c>
      <c r="C38" s="4">
        <v>0</v>
      </c>
      <c r="D38" s="4">
        <v>2</v>
      </c>
      <c r="E38" s="4">
        <v>0</v>
      </c>
      <c r="F38" s="4">
        <f t="shared" si="5"/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</row>
    <row r="39" spans="1:25" ht="12.75">
      <c r="A39" s="5" t="s">
        <v>90</v>
      </c>
      <c r="B39" s="4">
        <f t="shared" si="4"/>
        <v>5</v>
      </c>
      <c r="C39" s="4">
        <v>0</v>
      </c>
      <c r="D39" s="4">
        <v>0</v>
      </c>
      <c r="E39" s="4">
        <v>5</v>
      </c>
      <c r="F39" s="4">
        <f t="shared" si="5"/>
        <v>5</v>
      </c>
      <c r="G39" s="4">
        <v>0</v>
      </c>
      <c r="H39" s="4">
        <v>0</v>
      </c>
      <c r="I39" s="4">
        <v>5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</row>
    <row r="40" spans="1:25" ht="12.75">
      <c r="A40" s="5" t="s">
        <v>89</v>
      </c>
      <c r="B40" s="4">
        <f t="shared" si="4"/>
        <v>2</v>
      </c>
      <c r="C40" s="4">
        <v>0</v>
      </c>
      <c r="D40" s="4">
        <v>1</v>
      </c>
      <c r="E40" s="4">
        <v>1</v>
      </c>
      <c r="F40" s="4">
        <f t="shared" si="5"/>
        <v>2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</row>
    <row r="41" spans="1:25" ht="12.75">
      <c r="A41" s="5" t="s">
        <v>88</v>
      </c>
      <c r="B41" s="4">
        <f t="shared" si="4"/>
        <v>0</v>
      </c>
      <c r="C41" s="4">
        <v>0</v>
      </c>
      <c r="D41" s="4">
        <v>0</v>
      </c>
      <c r="E41" s="4">
        <v>0</v>
      </c>
      <c r="F41" s="4">
        <f t="shared" si="5"/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753</v>
      </c>
      <c r="Q41" s="4">
        <v>28051.91774662637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 ht="12.75">
      <c r="A42" s="5" t="s">
        <v>87</v>
      </c>
      <c r="B42" s="4">
        <f t="shared" si="4"/>
        <v>14</v>
      </c>
      <c r="C42" s="4">
        <v>1</v>
      </c>
      <c r="D42" s="4">
        <v>5</v>
      </c>
      <c r="E42" s="4">
        <v>8</v>
      </c>
      <c r="F42" s="4">
        <f t="shared" si="5"/>
        <v>14</v>
      </c>
      <c r="G42" s="4">
        <v>1</v>
      </c>
      <c r="H42" s="4">
        <v>5</v>
      </c>
      <c r="I42" s="4">
        <v>8</v>
      </c>
      <c r="J42" s="4">
        <v>5</v>
      </c>
      <c r="K42" s="4">
        <v>5</v>
      </c>
      <c r="L42" s="4">
        <v>0</v>
      </c>
      <c r="M42" s="4">
        <v>0</v>
      </c>
      <c r="N42" s="4">
        <v>8</v>
      </c>
      <c r="O42" s="4">
        <v>8</v>
      </c>
      <c r="P42" s="4" t="s">
        <v>62</v>
      </c>
      <c r="Q42" s="4" t="s">
        <v>62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</row>
    <row r="43" spans="1:25" ht="12.75">
      <c r="A43" s="5" t="s">
        <v>86</v>
      </c>
      <c r="B43" s="4">
        <f t="shared" si="4"/>
        <v>0</v>
      </c>
      <c r="C43" s="4">
        <v>0</v>
      </c>
      <c r="D43" s="4">
        <v>0</v>
      </c>
      <c r="E43" s="4">
        <v>0</v>
      </c>
      <c r="F43" s="4">
        <f t="shared" si="5"/>
        <v>5</v>
      </c>
      <c r="G43" s="4">
        <v>0</v>
      </c>
      <c r="H43" s="4">
        <v>0</v>
      </c>
      <c r="I43" s="4">
        <v>5</v>
      </c>
      <c r="J43" s="4">
        <v>0</v>
      </c>
      <c r="K43" s="4">
        <v>0</v>
      </c>
      <c r="L43" s="4">
        <v>0</v>
      </c>
      <c r="M43" s="4">
        <v>0</v>
      </c>
      <c r="N43" s="4">
        <v>1</v>
      </c>
      <c r="O43" s="4">
        <v>1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 ht="12.75">
      <c r="A44" s="6" t="s">
        <v>85</v>
      </c>
      <c r="B44" s="4">
        <f t="shared" si="4"/>
        <v>24</v>
      </c>
      <c r="C44" s="4">
        <v>0</v>
      </c>
      <c r="D44" s="4">
        <v>0</v>
      </c>
      <c r="E44" s="4">
        <v>24</v>
      </c>
      <c r="F44" s="4">
        <f t="shared" si="5"/>
        <v>15</v>
      </c>
      <c r="G44" s="4">
        <v>0</v>
      </c>
      <c r="H44" s="4">
        <v>0</v>
      </c>
      <c r="I44" s="4">
        <v>15</v>
      </c>
      <c r="J44" s="4">
        <v>1</v>
      </c>
      <c r="K44" s="4">
        <v>1</v>
      </c>
      <c r="L44" s="4">
        <v>0</v>
      </c>
      <c r="M44" s="4">
        <v>0</v>
      </c>
      <c r="N44" s="4">
        <v>2</v>
      </c>
      <c r="O44" s="4">
        <v>2</v>
      </c>
      <c r="P44" s="4">
        <v>76</v>
      </c>
      <c r="Q44" s="4">
        <v>5246.128365803268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 ht="12.75">
      <c r="A45" s="5" t="s">
        <v>84</v>
      </c>
      <c r="B45" s="4">
        <f t="shared" si="4"/>
        <v>2</v>
      </c>
      <c r="C45" s="4">
        <v>2</v>
      </c>
      <c r="D45" s="4">
        <v>0</v>
      </c>
      <c r="E45" s="4">
        <v>0</v>
      </c>
      <c r="F45" s="4">
        <f t="shared" si="5"/>
        <v>1</v>
      </c>
      <c r="G45" s="4">
        <v>1</v>
      </c>
      <c r="H45" s="4">
        <v>0</v>
      </c>
      <c r="I45" s="4">
        <v>0</v>
      </c>
      <c r="J45" s="4">
        <v>27</v>
      </c>
      <c r="K45" s="4">
        <v>11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 ht="12.75">
      <c r="A46" s="5" t="s">
        <v>83</v>
      </c>
      <c r="B46" s="4">
        <f t="shared" si="4"/>
        <v>0</v>
      </c>
      <c r="C46" s="4">
        <v>0</v>
      </c>
      <c r="D46" s="4">
        <v>0</v>
      </c>
      <c r="E46" s="4">
        <v>0</v>
      </c>
      <c r="F46" s="4">
        <f t="shared" si="5"/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277</v>
      </c>
      <c r="Q46" s="4">
        <v>8185.781526570709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 ht="12.75">
      <c r="A47" s="5" t="s">
        <v>82</v>
      </c>
      <c r="B47" s="4">
        <f t="shared" si="4"/>
        <v>0</v>
      </c>
      <c r="C47" s="4">
        <v>0</v>
      </c>
      <c r="D47" s="4">
        <v>0</v>
      </c>
      <c r="E47" s="4">
        <v>0</v>
      </c>
      <c r="F47" s="4">
        <f t="shared" si="5"/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193</v>
      </c>
      <c r="Q47" s="4">
        <v>17616.57588744515</v>
      </c>
      <c r="R47" s="4">
        <v>1</v>
      </c>
      <c r="S47" s="4">
        <v>284.5743621265673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 ht="12.75">
      <c r="A48" s="5" t="s">
        <v>81</v>
      </c>
      <c r="B48" s="4">
        <f t="shared" si="4"/>
        <v>0</v>
      </c>
      <c r="C48" s="4">
        <v>0</v>
      </c>
      <c r="D48" s="4">
        <v>0</v>
      </c>
      <c r="E48" s="4">
        <v>0</v>
      </c>
      <c r="F48" s="4">
        <f t="shared" si="5"/>
        <v>0</v>
      </c>
      <c r="G48" s="4">
        <v>0</v>
      </c>
      <c r="H48" s="4">
        <v>0</v>
      </c>
      <c r="I48" s="4">
        <v>0</v>
      </c>
      <c r="J48" s="4">
        <v>2</v>
      </c>
      <c r="K48" s="4">
        <v>2</v>
      </c>
      <c r="L48" s="4">
        <v>0</v>
      </c>
      <c r="M48" s="4">
        <v>0</v>
      </c>
      <c r="N48" s="4">
        <v>0</v>
      </c>
      <c r="O48" s="4">
        <v>0</v>
      </c>
      <c r="P48" s="4">
        <v>1005</v>
      </c>
      <c r="Q48" s="4">
        <v>51534.994109310705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 ht="12.75">
      <c r="A49" s="5" t="s">
        <v>80</v>
      </c>
      <c r="B49" s="4">
        <f t="shared" si="4"/>
        <v>16</v>
      </c>
      <c r="C49" s="4">
        <v>0</v>
      </c>
      <c r="D49" s="4">
        <v>13</v>
      </c>
      <c r="E49" s="4">
        <v>3</v>
      </c>
      <c r="F49" s="4">
        <f t="shared" si="5"/>
        <v>16</v>
      </c>
      <c r="G49" s="4">
        <v>0</v>
      </c>
      <c r="H49" s="4">
        <v>13</v>
      </c>
      <c r="I49" s="4">
        <v>3</v>
      </c>
      <c r="J49" s="4">
        <v>0</v>
      </c>
      <c r="K49" s="4">
        <v>0</v>
      </c>
      <c r="L49" s="4">
        <v>0</v>
      </c>
      <c r="M49" s="4">
        <v>0</v>
      </c>
      <c r="N49" s="4">
        <v>4</v>
      </c>
      <c r="O49" s="4">
        <v>4</v>
      </c>
      <c r="P49" s="4">
        <v>8</v>
      </c>
      <c r="Q49" s="4">
        <v>996.0102674429855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 ht="12.75">
      <c r="A50" s="5" t="s">
        <v>79</v>
      </c>
      <c r="B50" s="4">
        <f t="shared" si="4"/>
        <v>4</v>
      </c>
      <c r="C50" s="4">
        <v>2</v>
      </c>
      <c r="D50" s="4">
        <v>0</v>
      </c>
      <c r="E50" s="4">
        <v>2</v>
      </c>
      <c r="F50" s="4">
        <f t="shared" si="5"/>
        <v>3</v>
      </c>
      <c r="G50" s="4">
        <v>2</v>
      </c>
      <c r="H50" s="4">
        <v>0</v>
      </c>
      <c r="I50" s="4">
        <v>1</v>
      </c>
      <c r="J50" s="4">
        <v>10</v>
      </c>
      <c r="K50" s="4">
        <v>5</v>
      </c>
      <c r="L50" s="4">
        <v>0</v>
      </c>
      <c r="M50" s="4">
        <v>0</v>
      </c>
      <c r="N50" s="4">
        <v>0</v>
      </c>
      <c r="O50" s="4">
        <v>0</v>
      </c>
      <c r="P50" s="4">
        <v>541</v>
      </c>
      <c r="Q50" s="4">
        <v>50753.83748527328</v>
      </c>
      <c r="R50" s="4">
        <v>0</v>
      </c>
      <c r="S50" s="4">
        <v>0</v>
      </c>
      <c r="T50" s="4">
        <v>0</v>
      </c>
      <c r="U50" s="4">
        <v>0</v>
      </c>
      <c r="V50" s="4">
        <v>135</v>
      </c>
      <c r="W50" s="4">
        <v>3843.1767605192913</v>
      </c>
      <c r="X50" s="4">
        <v>0</v>
      </c>
      <c r="Y50" s="4">
        <v>0</v>
      </c>
    </row>
    <row r="51" spans="1:25" ht="12.75">
      <c r="A51" s="5" t="s">
        <v>78</v>
      </c>
      <c r="B51" s="4">
        <f t="shared" si="4"/>
        <v>0</v>
      </c>
      <c r="C51" s="4">
        <v>0</v>
      </c>
      <c r="D51" s="4">
        <v>0</v>
      </c>
      <c r="E51" s="4">
        <v>0</v>
      </c>
      <c r="F51" s="4">
        <f t="shared" si="5"/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26</v>
      </c>
      <c r="Q51" s="4">
        <v>1309.0420657822096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 ht="12.75">
      <c r="A52" s="5" t="s">
        <v>77</v>
      </c>
      <c r="B52" s="4">
        <f t="shared" si="4"/>
        <v>15</v>
      </c>
      <c r="C52" s="4">
        <v>1</v>
      </c>
      <c r="D52" s="4">
        <v>1</v>
      </c>
      <c r="E52" s="4">
        <v>13</v>
      </c>
      <c r="F52" s="4">
        <f t="shared" si="5"/>
        <v>15</v>
      </c>
      <c r="G52" s="4">
        <v>1</v>
      </c>
      <c r="H52" s="4">
        <v>1</v>
      </c>
      <c r="I52" s="4">
        <v>13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396</v>
      </c>
      <c r="Q52" s="4">
        <v>26735.761321790997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 ht="12.75">
      <c r="A53" s="5" t="s">
        <v>76</v>
      </c>
      <c r="B53" s="4">
        <f t="shared" si="4"/>
        <v>1</v>
      </c>
      <c r="C53" s="4">
        <v>0</v>
      </c>
      <c r="D53" s="4">
        <v>1</v>
      </c>
      <c r="E53" s="4">
        <v>0</v>
      </c>
      <c r="F53" s="4">
        <f t="shared" si="5"/>
        <v>1</v>
      </c>
      <c r="G53" s="4">
        <v>0</v>
      </c>
      <c r="H53" s="4">
        <v>1</v>
      </c>
      <c r="I53" s="4">
        <v>0</v>
      </c>
      <c r="J53" s="4">
        <v>1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723</v>
      </c>
      <c r="Q53" s="4">
        <v>39114.74607429667</v>
      </c>
      <c r="R53" s="4">
        <v>0</v>
      </c>
      <c r="S53" s="4">
        <v>0</v>
      </c>
      <c r="T53" s="4">
        <v>0</v>
      </c>
      <c r="U53" s="4">
        <v>0</v>
      </c>
      <c r="V53" s="4">
        <v>6</v>
      </c>
      <c r="W53" s="4">
        <v>3557.179526582091</v>
      </c>
      <c r="X53" s="4">
        <v>0</v>
      </c>
      <c r="Y53" s="4">
        <v>0</v>
      </c>
    </row>
    <row r="54" spans="1:25" ht="12.75">
      <c r="A54" s="5" t="s">
        <v>75</v>
      </c>
      <c r="B54" s="4">
        <f t="shared" si="4"/>
        <v>8</v>
      </c>
      <c r="C54" s="4">
        <v>0</v>
      </c>
      <c r="D54" s="4">
        <v>0</v>
      </c>
      <c r="E54" s="4">
        <v>8</v>
      </c>
      <c r="F54" s="4">
        <f t="shared" si="5"/>
        <v>3</v>
      </c>
      <c r="G54" s="4">
        <v>0</v>
      </c>
      <c r="H54" s="4">
        <v>0</v>
      </c>
      <c r="I54" s="4">
        <v>3</v>
      </c>
      <c r="J54" s="4">
        <v>18</v>
      </c>
      <c r="K54" s="4">
        <v>5</v>
      </c>
      <c r="L54" s="4">
        <v>0</v>
      </c>
      <c r="M54" s="4">
        <v>0</v>
      </c>
      <c r="N54" s="4">
        <v>0</v>
      </c>
      <c r="O54" s="4">
        <v>0</v>
      </c>
      <c r="P54" s="4">
        <v>287</v>
      </c>
      <c r="Q54" s="4">
        <v>10294.477549928572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</row>
    <row r="55" spans="1:25" ht="12.75">
      <c r="A55" s="5" t="s">
        <v>74</v>
      </c>
      <c r="B55" s="4">
        <f t="shared" si="4"/>
        <v>1</v>
      </c>
      <c r="C55" s="4">
        <v>1</v>
      </c>
      <c r="D55" s="4">
        <v>0</v>
      </c>
      <c r="E55" s="4">
        <v>0</v>
      </c>
      <c r="F55" s="4">
        <f t="shared" si="5"/>
        <v>1</v>
      </c>
      <c r="G55" s="4">
        <v>1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</row>
    <row r="56" spans="1:25" ht="12.75">
      <c r="A56" s="5" t="s">
        <v>73</v>
      </c>
      <c r="B56" s="4">
        <f t="shared" si="4"/>
        <v>0</v>
      </c>
      <c r="C56" s="4">
        <v>0</v>
      </c>
      <c r="D56" s="4">
        <v>0</v>
      </c>
      <c r="E56" s="4">
        <v>0</v>
      </c>
      <c r="F56" s="4">
        <f t="shared" si="5"/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 t="s">
        <v>62</v>
      </c>
      <c r="Q56" s="4" t="s">
        <v>62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</row>
    <row r="57" spans="1:25" ht="12.75">
      <c r="A57" s="5" t="s">
        <v>72</v>
      </c>
      <c r="B57" s="4">
        <f t="shared" si="4"/>
        <v>1</v>
      </c>
      <c r="C57" s="4">
        <v>1</v>
      </c>
      <c r="D57" s="4">
        <v>0</v>
      </c>
      <c r="E57" s="4">
        <v>0</v>
      </c>
      <c r="F57" s="4">
        <f t="shared" si="5"/>
        <v>1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7</v>
      </c>
      <c r="M57" s="4">
        <v>7</v>
      </c>
      <c r="N57" s="4">
        <v>0</v>
      </c>
      <c r="O57" s="4">
        <v>0</v>
      </c>
      <c r="P57" s="4">
        <v>16</v>
      </c>
      <c r="Q57" s="4">
        <v>8619.757428813724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</row>
    <row r="58" spans="1:25" ht="12.75">
      <c r="A58" s="5" t="s">
        <v>71</v>
      </c>
      <c r="B58" s="4">
        <f t="shared" si="4"/>
        <v>5</v>
      </c>
      <c r="C58" s="4">
        <v>1</v>
      </c>
      <c r="D58" s="4">
        <v>3</v>
      </c>
      <c r="E58" s="4">
        <v>1</v>
      </c>
      <c r="F58" s="4">
        <f t="shared" si="5"/>
        <v>4</v>
      </c>
      <c r="G58" s="4">
        <v>1</v>
      </c>
      <c r="H58" s="4">
        <v>3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66</v>
      </c>
      <c r="Q58" s="4">
        <v>2478.6426941224013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</row>
    <row r="59" spans="1:25" ht="12.75">
      <c r="A59" s="5" t="s">
        <v>70</v>
      </c>
      <c r="B59" s="4">
        <f t="shared" si="4"/>
        <v>2</v>
      </c>
      <c r="C59" s="4">
        <v>0</v>
      </c>
      <c r="D59" s="4">
        <v>2</v>
      </c>
      <c r="E59" s="4">
        <v>0</v>
      </c>
      <c r="F59" s="4">
        <f t="shared" si="5"/>
        <v>2</v>
      </c>
      <c r="G59" s="4">
        <v>0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10</v>
      </c>
      <c r="O59" s="4">
        <v>4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</row>
    <row r="60" spans="1:25" ht="12.75">
      <c r="A60" s="5" t="s">
        <v>69</v>
      </c>
      <c r="B60" s="4">
        <f t="shared" si="4"/>
        <v>14</v>
      </c>
      <c r="C60" s="4">
        <v>1</v>
      </c>
      <c r="D60" s="4">
        <v>0</v>
      </c>
      <c r="E60" s="4">
        <v>13</v>
      </c>
      <c r="F60" s="4">
        <f t="shared" si="5"/>
        <v>7</v>
      </c>
      <c r="G60" s="4">
        <v>1</v>
      </c>
      <c r="H60" s="4">
        <v>0</v>
      </c>
      <c r="I60" s="4">
        <v>6</v>
      </c>
      <c r="J60" s="4">
        <v>1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1</v>
      </c>
      <c r="Q60" s="4">
        <v>42.686154318985096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 ht="12.75">
      <c r="A61" s="5" t="s">
        <v>68</v>
      </c>
      <c r="B61" s="4">
        <f t="shared" si="4"/>
        <v>1</v>
      </c>
      <c r="C61" s="4">
        <v>0</v>
      </c>
      <c r="D61" s="4">
        <v>1</v>
      </c>
      <c r="E61" s="4">
        <v>0</v>
      </c>
      <c r="F61" s="4">
        <f t="shared" si="5"/>
        <v>1</v>
      </c>
      <c r="G61" s="4">
        <v>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61</v>
      </c>
      <c r="Q61" s="4">
        <v>4339.759022430151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 ht="12.75">
      <c r="A62" s="5" t="s">
        <v>67</v>
      </c>
      <c r="B62" s="4">
        <f t="shared" si="4"/>
        <v>0</v>
      </c>
      <c r="C62" s="4">
        <v>0</v>
      </c>
      <c r="D62" s="4">
        <v>0</v>
      </c>
      <c r="E62" s="4">
        <v>0</v>
      </c>
      <c r="F62" s="4">
        <f t="shared" si="5"/>
        <v>0</v>
      </c>
      <c r="G62" s="4">
        <v>0</v>
      </c>
      <c r="H62" s="4">
        <v>0</v>
      </c>
      <c r="I62" s="4">
        <v>0</v>
      </c>
      <c r="J62" s="4">
        <v>41</v>
      </c>
      <c r="K62" s="4">
        <v>19</v>
      </c>
      <c r="L62" s="4">
        <v>0</v>
      </c>
      <c r="M62" s="4">
        <v>0</v>
      </c>
      <c r="N62" s="4">
        <v>0</v>
      </c>
      <c r="O62" s="4">
        <v>0</v>
      </c>
      <c r="P62" s="4">
        <v>511</v>
      </c>
      <c r="Q62" s="4">
        <v>22643.58199441096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 ht="12.75">
      <c r="A63" s="5" t="s">
        <v>66</v>
      </c>
      <c r="B63" s="17" t="s">
        <v>15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9"/>
    </row>
    <row r="64" spans="1:25" ht="12.75">
      <c r="A64" s="5" t="s">
        <v>65</v>
      </c>
      <c r="B64" s="4">
        <f aca="true" t="shared" si="6" ref="B64:B72">SUM(C64:E64)</f>
        <v>0</v>
      </c>
      <c r="C64" s="4">
        <v>0</v>
      </c>
      <c r="D64" s="4">
        <v>0</v>
      </c>
      <c r="E64" s="4">
        <v>0</v>
      </c>
      <c r="F64" s="4">
        <f aca="true" t="shared" si="7" ref="F64:F72">SUM(G64:I64)</f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 ht="12.75">
      <c r="A65" s="5" t="s">
        <v>64</v>
      </c>
      <c r="B65" s="4">
        <f t="shared" si="6"/>
        <v>0</v>
      </c>
      <c r="C65" s="4">
        <v>0</v>
      </c>
      <c r="D65" s="4">
        <v>0</v>
      </c>
      <c r="E65" s="4">
        <v>0</v>
      </c>
      <c r="F65" s="4">
        <f t="shared" si="7"/>
        <v>0</v>
      </c>
      <c r="G65" s="4">
        <v>0</v>
      </c>
      <c r="H65" s="4">
        <v>0</v>
      </c>
      <c r="I65" s="4">
        <v>0</v>
      </c>
      <c r="J65" s="4">
        <v>8</v>
      </c>
      <c r="K65" s="4">
        <v>4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 ht="12.75">
      <c r="A66" s="5" t="s">
        <v>63</v>
      </c>
      <c r="B66" s="4">
        <f t="shared" si="6"/>
        <v>32</v>
      </c>
      <c r="C66" s="4">
        <v>2</v>
      </c>
      <c r="D66" s="4">
        <v>0</v>
      </c>
      <c r="E66" s="4">
        <v>30</v>
      </c>
      <c r="F66" s="4">
        <f t="shared" si="7"/>
        <v>0</v>
      </c>
      <c r="G66" s="4">
        <v>0</v>
      </c>
      <c r="H66" s="4">
        <v>0</v>
      </c>
      <c r="I66" s="4">
        <v>0</v>
      </c>
      <c r="J66" s="4">
        <v>3</v>
      </c>
      <c r="K66" s="4">
        <v>3</v>
      </c>
      <c r="L66" s="4">
        <v>0</v>
      </c>
      <c r="M66" s="4">
        <v>0</v>
      </c>
      <c r="N66" s="4">
        <v>6</v>
      </c>
      <c r="O66" s="4">
        <v>6</v>
      </c>
      <c r="P66" s="4">
        <v>1917</v>
      </c>
      <c r="Q66" s="4">
        <v>58969.499319867275</v>
      </c>
      <c r="R66" s="4">
        <v>0</v>
      </c>
      <c r="S66" s="4">
        <v>0</v>
      </c>
      <c r="T66" s="4">
        <v>0</v>
      </c>
      <c r="U66" s="4">
        <v>0</v>
      </c>
      <c r="V66" s="4">
        <v>6</v>
      </c>
      <c r="W66" s="4" t="s">
        <v>62</v>
      </c>
      <c r="X66" s="4">
        <v>0</v>
      </c>
      <c r="Y66" s="4">
        <v>0</v>
      </c>
    </row>
    <row r="67" spans="1:25" ht="12.75">
      <c r="A67" s="5" t="s">
        <v>61</v>
      </c>
      <c r="B67" s="4">
        <f t="shared" si="6"/>
        <v>170</v>
      </c>
      <c r="C67" s="4">
        <v>0</v>
      </c>
      <c r="D67" s="4">
        <v>0</v>
      </c>
      <c r="E67" s="4">
        <v>170</v>
      </c>
      <c r="F67" s="4">
        <f t="shared" si="7"/>
        <v>59</v>
      </c>
      <c r="G67" s="4">
        <v>0</v>
      </c>
      <c r="H67" s="4">
        <v>0</v>
      </c>
      <c r="I67" s="4">
        <v>59</v>
      </c>
      <c r="J67" s="4">
        <v>31</v>
      </c>
      <c r="K67" s="4">
        <v>9</v>
      </c>
      <c r="L67" s="4">
        <v>0</v>
      </c>
      <c r="M67" s="4">
        <v>0</v>
      </c>
      <c r="N67" s="4">
        <v>0</v>
      </c>
      <c r="O67" s="4">
        <v>0</v>
      </c>
      <c r="P67" s="4">
        <v>620</v>
      </c>
      <c r="Q67" s="4">
        <v>62858.20797832682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 ht="12.75">
      <c r="A68" s="5" t="s">
        <v>60</v>
      </c>
      <c r="B68" s="4">
        <f t="shared" si="6"/>
        <v>0</v>
      </c>
      <c r="C68" s="4">
        <v>0</v>
      </c>
      <c r="D68" s="4">
        <v>0</v>
      </c>
      <c r="E68" s="4">
        <v>0</v>
      </c>
      <c r="F68" s="4">
        <f t="shared" si="7"/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488</v>
      </c>
      <c r="Q68" s="4">
        <v>28507.236726028877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 ht="12.75">
      <c r="A69" s="5" t="s">
        <v>59</v>
      </c>
      <c r="B69" s="4">
        <f t="shared" si="6"/>
        <v>1</v>
      </c>
      <c r="C69" s="4">
        <v>0</v>
      </c>
      <c r="D69" s="4">
        <v>0</v>
      </c>
      <c r="E69" s="4">
        <v>1</v>
      </c>
      <c r="F69" s="4">
        <f t="shared" si="7"/>
        <v>1</v>
      </c>
      <c r="G69" s="4">
        <v>0</v>
      </c>
      <c r="H69" s="4">
        <v>0</v>
      </c>
      <c r="I69" s="4">
        <v>1</v>
      </c>
      <c r="J69" s="4">
        <v>7</v>
      </c>
      <c r="K69" s="4">
        <v>6</v>
      </c>
      <c r="L69" s="4">
        <v>0</v>
      </c>
      <c r="M69" s="4">
        <v>0</v>
      </c>
      <c r="N69" s="4">
        <v>1</v>
      </c>
      <c r="O69" s="4">
        <v>1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 ht="12.75">
      <c r="A70" s="5" t="s">
        <v>58</v>
      </c>
      <c r="B70" s="4">
        <f t="shared" si="6"/>
        <v>0</v>
      </c>
      <c r="C70" s="4">
        <v>0</v>
      </c>
      <c r="D70" s="4">
        <v>0</v>
      </c>
      <c r="E70" s="4">
        <v>0</v>
      </c>
      <c r="F70" s="4">
        <f t="shared" si="7"/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48</v>
      </c>
      <c r="Q70" s="4">
        <v>3315.291318774509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 ht="12.75">
      <c r="A71" s="5" t="s">
        <v>57</v>
      </c>
      <c r="B71" s="4">
        <f t="shared" si="6"/>
        <v>7</v>
      </c>
      <c r="C71" s="4">
        <v>0</v>
      </c>
      <c r="D71" s="4">
        <v>5</v>
      </c>
      <c r="E71" s="4">
        <v>2</v>
      </c>
      <c r="F71" s="4">
        <f t="shared" si="7"/>
        <v>0</v>
      </c>
      <c r="G71" s="4">
        <v>0</v>
      </c>
      <c r="H71" s="4">
        <v>0</v>
      </c>
      <c r="I71" s="4">
        <v>0</v>
      </c>
      <c r="J71" s="4">
        <v>6</v>
      </c>
      <c r="K71" s="4">
        <v>6</v>
      </c>
      <c r="L71" s="4">
        <v>0</v>
      </c>
      <c r="M71" s="4">
        <v>0</v>
      </c>
      <c r="N71" s="4">
        <v>1</v>
      </c>
      <c r="O71" s="4">
        <v>1</v>
      </c>
      <c r="P71" s="4">
        <v>967</v>
      </c>
      <c r="Q71" s="4">
        <v>42299.13318649296</v>
      </c>
      <c r="R71" s="4">
        <v>0</v>
      </c>
      <c r="S71" s="4">
        <v>0</v>
      </c>
      <c r="T71" s="4">
        <v>0</v>
      </c>
      <c r="U71" s="4">
        <v>0</v>
      </c>
      <c r="V71" s="4">
        <v>1</v>
      </c>
      <c r="W71" s="4">
        <v>184.97333538226874</v>
      </c>
      <c r="X71" s="4">
        <v>0</v>
      </c>
      <c r="Y71" s="4">
        <v>0</v>
      </c>
    </row>
    <row r="72" spans="1:25" ht="12.75">
      <c r="A72" s="5" t="s">
        <v>56</v>
      </c>
      <c r="B72" s="4">
        <f t="shared" si="6"/>
        <v>12</v>
      </c>
      <c r="C72" s="4">
        <v>0</v>
      </c>
      <c r="D72" s="4">
        <v>1</v>
      </c>
      <c r="E72" s="4">
        <v>11</v>
      </c>
      <c r="F72" s="4">
        <f t="shared" si="7"/>
        <v>12</v>
      </c>
      <c r="G72" s="4">
        <v>0</v>
      </c>
      <c r="H72" s="4">
        <v>1</v>
      </c>
      <c r="I72" s="4">
        <v>11</v>
      </c>
      <c r="J72" s="4">
        <v>0</v>
      </c>
      <c r="K72" s="4">
        <v>0</v>
      </c>
      <c r="L72" s="4">
        <v>0</v>
      </c>
      <c r="M72" s="4">
        <v>0</v>
      </c>
      <c r="N72" s="4">
        <v>4</v>
      </c>
      <c r="O72" s="4">
        <v>4</v>
      </c>
      <c r="P72" s="4">
        <v>1120</v>
      </c>
      <c r="Q72" s="4">
        <v>55476.349024763666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 ht="12.75">
      <c r="A73" s="5" t="s">
        <v>55</v>
      </c>
      <c r="B73" s="17" t="s">
        <v>15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9"/>
    </row>
    <row r="74" spans="1:25" ht="12.75">
      <c r="A74" s="5" t="s">
        <v>54</v>
      </c>
      <c r="B74" s="4">
        <f>SUM(C74:E74)</f>
        <v>0</v>
      </c>
      <c r="C74" s="4">
        <v>0</v>
      </c>
      <c r="D74" s="4">
        <v>0</v>
      </c>
      <c r="E74" s="4">
        <v>0</v>
      </c>
      <c r="F74" s="4">
        <f>SUM(G74:I74)</f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 ht="12.75">
      <c r="A75" s="5" t="s">
        <v>53</v>
      </c>
      <c r="B75" s="4">
        <f>SUM(C75:E75)</f>
        <v>8</v>
      </c>
      <c r="C75" s="4">
        <v>0</v>
      </c>
      <c r="D75" s="4">
        <v>2</v>
      </c>
      <c r="E75" s="4">
        <v>6</v>
      </c>
      <c r="F75" s="4">
        <f>SUM(G75:I75)</f>
        <v>8</v>
      </c>
      <c r="G75" s="4">
        <v>0</v>
      </c>
      <c r="H75" s="4">
        <v>2</v>
      </c>
      <c r="I75" s="4">
        <v>6</v>
      </c>
      <c r="J75" s="4">
        <v>0</v>
      </c>
      <c r="K75" s="4">
        <v>0</v>
      </c>
      <c r="L75" s="4">
        <v>2</v>
      </c>
      <c r="M75" s="4">
        <v>2</v>
      </c>
      <c r="N75" s="4">
        <v>2</v>
      </c>
      <c r="O75" s="4">
        <v>2</v>
      </c>
      <c r="P75" s="4">
        <v>1142</v>
      </c>
      <c r="Q75" s="4">
        <v>51469.54200602159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 ht="12.75">
      <c r="A76" s="6" t="s">
        <v>52</v>
      </c>
      <c r="B76" s="4">
        <f>SUM(C76:E76)</f>
        <v>3</v>
      </c>
      <c r="C76" s="4">
        <v>0</v>
      </c>
      <c r="D76" s="4">
        <v>3</v>
      </c>
      <c r="E76" s="4">
        <v>0</v>
      </c>
      <c r="F76" s="4">
        <f>SUM(G76:I76)</f>
        <v>3</v>
      </c>
      <c r="G76" s="4">
        <v>0</v>
      </c>
      <c r="H76" s="4">
        <v>3</v>
      </c>
      <c r="I76" s="4">
        <v>0</v>
      </c>
      <c r="J76" s="4">
        <v>1</v>
      </c>
      <c r="K76" s="4">
        <v>1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 ht="12.75">
      <c r="A77" s="5" t="s">
        <v>51</v>
      </c>
      <c r="B77" s="4">
        <f>SUM(C77:E77)</f>
        <v>0</v>
      </c>
      <c r="C77" s="4">
        <v>0</v>
      </c>
      <c r="D77" s="4">
        <v>0</v>
      </c>
      <c r="E77" s="4">
        <v>0</v>
      </c>
      <c r="F77" s="4">
        <f>SUM(G77:I77)</f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 ht="12.75">
      <c r="A78" s="5" t="s">
        <v>50</v>
      </c>
      <c r="B78" s="4">
        <f>SUM(C78:E78)</f>
        <v>0</v>
      </c>
      <c r="C78" s="4">
        <v>0</v>
      </c>
      <c r="D78" s="4">
        <v>0</v>
      </c>
      <c r="E78" s="4">
        <v>0</v>
      </c>
      <c r="F78" s="4">
        <f>SUM(G78:I78)</f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 ht="12.75">
      <c r="A79" s="5" t="s">
        <v>49</v>
      </c>
      <c r="B79" s="17" t="s">
        <v>15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</row>
    <row r="80" spans="1:25" ht="12.75">
      <c r="A80" s="5" t="s">
        <v>48</v>
      </c>
      <c r="B80" s="17" t="s">
        <v>15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9"/>
    </row>
    <row r="81" spans="1:25" ht="12.75">
      <c r="A81" s="5" t="s">
        <v>47</v>
      </c>
      <c r="B81" s="4">
        <f aca="true" t="shared" si="8" ref="B81:B92">SUM(C81:E81)</f>
        <v>24</v>
      </c>
      <c r="C81" s="4">
        <v>0</v>
      </c>
      <c r="D81" s="4">
        <v>2</v>
      </c>
      <c r="E81" s="4">
        <v>22</v>
      </c>
      <c r="F81" s="4">
        <f aca="true" t="shared" si="9" ref="F81:F92">SUM(G81:I81)</f>
        <v>11</v>
      </c>
      <c r="G81" s="4">
        <v>0</v>
      </c>
      <c r="H81" s="4">
        <v>2</v>
      </c>
      <c r="I81" s="4">
        <v>9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295</v>
      </c>
      <c r="Q81" s="4">
        <v>13517.282201011947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 ht="12.75">
      <c r="A82" s="5" t="s">
        <v>46</v>
      </c>
      <c r="B82" s="4">
        <f t="shared" si="8"/>
        <v>0</v>
      </c>
      <c r="C82" s="4">
        <v>0</v>
      </c>
      <c r="D82" s="4">
        <v>0</v>
      </c>
      <c r="E82" s="4">
        <v>0</v>
      </c>
      <c r="F82" s="4">
        <f t="shared" si="9"/>
        <v>0</v>
      </c>
      <c r="G82" s="4">
        <v>0</v>
      </c>
      <c r="H82" s="4">
        <v>0</v>
      </c>
      <c r="I82" s="4">
        <v>0</v>
      </c>
      <c r="J82" s="4">
        <v>2</v>
      </c>
      <c r="K82" s="4">
        <v>1</v>
      </c>
      <c r="L82" s="4">
        <v>0</v>
      </c>
      <c r="M82" s="4">
        <v>0</v>
      </c>
      <c r="N82" s="4">
        <v>0</v>
      </c>
      <c r="O82" s="4">
        <v>0</v>
      </c>
      <c r="P82" s="4">
        <v>25</v>
      </c>
      <c r="Q82" s="4">
        <v>1778.5897632910455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 ht="12.75">
      <c r="A83" s="5" t="s">
        <v>45</v>
      </c>
      <c r="B83" s="4">
        <f t="shared" si="8"/>
        <v>24</v>
      </c>
      <c r="C83" s="4">
        <v>0</v>
      </c>
      <c r="D83" s="4">
        <v>24</v>
      </c>
      <c r="E83" s="4">
        <v>0</v>
      </c>
      <c r="F83" s="4">
        <f t="shared" si="9"/>
        <v>16</v>
      </c>
      <c r="G83" s="4">
        <v>0</v>
      </c>
      <c r="H83" s="4">
        <v>16</v>
      </c>
      <c r="I83" s="4">
        <v>0</v>
      </c>
      <c r="J83" s="4">
        <v>344</v>
      </c>
      <c r="K83" s="4">
        <v>199</v>
      </c>
      <c r="L83" s="4">
        <v>0</v>
      </c>
      <c r="M83" s="4">
        <v>0</v>
      </c>
      <c r="N83" s="4">
        <v>0</v>
      </c>
      <c r="O83" s="4">
        <v>0</v>
      </c>
      <c r="P83" s="4">
        <v>3215</v>
      </c>
      <c r="Q83" s="4">
        <v>333646.3651316726</v>
      </c>
      <c r="R83" s="4">
        <v>67</v>
      </c>
      <c r="S83" s="4">
        <v>44924.331677110546</v>
      </c>
      <c r="T83" s="4">
        <v>9</v>
      </c>
      <c r="U83" s="4">
        <v>42686.15431898509</v>
      </c>
      <c r="V83" s="4">
        <v>0</v>
      </c>
      <c r="W83" s="4">
        <v>0</v>
      </c>
      <c r="X83" s="4">
        <v>0</v>
      </c>
      <c r="Y83" s="4">
        <v>0</v>
      </c>
    </row>
    <row r="84" spans="1:25" ht="12.75">
      <c r="A84" s="5" t="s">
        <v>44</v>
      </c>
      <c r="B84" s="4">
        <f t="shared" si="8"/>
        <v>5</v>
      </c>
      <c r="C84" s="4">
        <v>0</v>
      </c>
      <c r="D84" s="4">
        <v>5</v>
      </c>
      <c r="E84" s="4">
        <v>0</v>
      </c>
      <c r="F84" s="4">
        <f t="shared" si="9"/>
        <v>5</v>
      </c>
      <c r="G84" s="4">
        <v>0</v>
      </c>
      <c r="H84" s="4">
        <v>5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 ht="12.75">
      <c r="A85" s="5" t="s">
        <v>43</v>
      </c>
      <c r="B85" s="4">
        <f t="shared" si="8"/>
        <v>5</v>
      </c>
      <c r="C85" s="4">
        <v>0</v>
      </c>
      <c r="D85" s="4">
        <v>4</v>
      </c>
      <c r="E85" s="4">
        <v>1</v>
      </c>
      <c r="F85" s="4">
        <f t="shared" si="9"/>
        <v>4</v>
      </c>
      <c r="G85" s="4">
        <v>0</v>
      </c>
      <c r="H85" s="4">
        <v>3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220</v>
      </c>
      <c r="Q85" s="4">
        <v>27127.051069715028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 ht="12.75">
      <c r="A86" s="5" t="s">
        <v>42</v>
      </c>
      <c r="B86" s="4">
        <f t="shared" si="8"/>
        <v>0</v>
      </c>
      <c r="C86" s="4">
        <v>0</v>
      </c>
      <c r="D86" s="4">
        <v>0</v>
      </c>
      <c r="E86" s="4">
        <v>0</v>
      </c>
      <c r="F86" s="4">
        <f t="shared" si="9"/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 ht="12.75">
      <c r="A87" s="6" t="s">
        <v>41</v>
      </c>
      <c r="B87" s="4">
        <f t="shared" si="8"/>
        <v>0</v>
      </c>
      <c r="C87" s="4">
        <v>0</v>
      </c>
      <c r="D87" s="4">
        <v>0</v>
      </c>
      <c r="E87" s="4">
        <v>0</v>
      </c>
      <c r="F87" s="4">
        <f t="shared" si="9"/>
        <v>0</v>
      </c>
      <c r="G87" s="4">
        <v>0</v>
      </c>
      <c r="H87" s="4">
        <v>0</v>
      </c>
      <c r="I87" s="4">
        <v>0</v>
      </c>
      <c r="J87" s="4">
        <v>3</v>
      </c>
      <c r="K87" s="4">
        <v>18</v>
      </c>
      <c r="L87" s="4">
        <v>0</v>
      </c>
      <c r="M87" s="4">
        <v>0</v>
      </c>
      <c r="N87" s="4">
        <v>0</v>
      </c>
      <c r="O87" s="4">
        <v>0</v>
      </c>
      <c r="P87" s="4">
        <v>16</v>
      </c>
      <c r="Q87" s="4">
        <v>554.9200061468063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</row>
    <row r="88" spans="1:25" ht="12.75">
      <c r="A88" s="5" t="s">
        <v>40</v>
      </c>
      <c r="B88" s="4">
        <f t="shared" si="8"/>
        <v>10</v>
      </c>
      <c r="C88" s="4">
        <v>0</v>
      </c>
      <c r="D88" s="4">
        <v>1</v>
      </c>
      <c r="E88" s="4">
        <v>9</v>
      </c>
      <c r="F88" s="4">
        <f t="shared" si="9"/>
        <v>5</v>
      </c>
      <c r="G88" s="4">
        <v>0</v>
      </c>
      <c r="H88" s="4">
        <v>1</v>
      </c>
      <c r="I88" s="4">
        <v>4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</row>
    <row r="89" spans="1:25" ht="12.75">
      <c r="A89" s="5" t="s">
        <v>39</v>
      </c>
      <c r="B89" s="4">
        <f t="shared" si="8"/>
        <v>18</v>
      </c>
      <c r="C89" s="4">
        <v>0</v>
      </c>
      <c r="D89" s="4">
        <v>0</v>
      </c>
      <c r="E89" s="4">
        <v>18</v>
      </c>
      <c r="F89" s="4">
        <f t="shared" si="9"/>
        <v>10</v>
      </c>
      <c r="G89" s="4">
        <v>0</v>
      </c>
      <c r="H89" s="4">
        <v>0</v>
      </c>
      <c r="I89" s="4">
        <v>10</v>
      </c>
      <c r="J89" s="4">
        <v>0</v>
      </c>
      <c r="K89" s="4">
        <v>0</v>
      </c>
      <c r="L89" s="4">
        <v>0</v>
      </c>
      <c r="M89" s="4">
        <v>0</v>
      </c>
      <c r="N89" s="4">
        <v>1</v>
      </c>
      <c r="O89" s="4">
        <v>0</v>
      </c>
      <c r="P89" s="4">
        <v>72</v>
      </c>
      <c r="Q89" s="4">
        <v>48586.80371767947</v>
      </c>
      <c r="R89" s="4">
        <v>0</v>
      </c>
      <c r="S89" s="4">
        <v>0</v>
      </c>
      <c r="T89" s="4">
        <v>0</v>
      </c>
      <c r="U89" s="4">
        <v>0</v>
      </c>
      <c r="V89" s="4">
        <v>27</v>
      </c>
      <c r="W89" s="4">
        <v>1784.281250533577</v>
      </c>
      <c r="X89" s="4">
        <v>0</v>
      </c>
      <c r="Y89" s="4">
        <v>0</v>
      </c>
    </row>
    <row r="90" spans="1:25" ht="12.75">
      <c r="A90" s="5" t="s">
        <v>38</v>
      </c>
      <c r="B90" s="4">
        <f t="shared" si="8"/>
        <v>0</v>
      </c>
      <c r="C90" s="4">
        <v>0</v>
      </c>
      <c r="D90" s="4">
        <v>0</v>
      </c>
      <c r="E90" s="4">
        <v>0</v>
      </c>
      <c r="F90" s="4">
        <f t="shared" si="9"/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273</v>
      </c>
      <c r="Q90" s="4">
        <v>8774.850456172702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</row>
    <row r="91" spans="1:25" ht="12.75">
      <c r="A91" s="5" t="s">
        <v>37</v>
      </c>
      <c r="B91" s="4">
        <f t="shared" si="8"/>
        <v>0</v>
      </c>
      <c r="C91" s="4">
        <v>0</v>
      </c>
      <c r="D91" s="4">
        <v>0</v>
      </c>
      <c r="E91" s="4">
        <v>0</v>
      </c>
      <c r="F91" s="4">
        <f t="shared" si="9"/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</row>
    <row r="92" spans="1:25" ht="12.75">
      <c r="A92" s="5" t="s">
        <v>36</v>
      </c>
      <c r="B92" s="4">
        <f t="shared" si="8"/>
        <v>8</v>
      </c>
      <c r="C92" s="4">
        <v>0</v>
      </c>
      <c r="D92" s="4">
        <v>6</v>
      </c>
      <c r="E92" s="4">
        <v>2</v>
      </c>
      <c r="F92" s="4">
        <f t="shared" si="9"/>
        <v>8</v>
      </c>
      <c r="G92" s="4">
        <v>0</v>
      </c>
      <c r="H92" s="4">
        <v>6</v>
      </c>
      <c r="I92" s="4">
        <v>2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133</v>
      </c>
      <c r="Q92" s="4">
        <v>4149.094199805351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</row>
    <row r="93" spans="1:25" ht="12.75">
      <c r="A93" s="5" t="s">
        <v>35</v>
      </c>
      <c r="B93" s="17" t="s">
        <v>15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9"/>
    </row>
    <row r="94" spans="1:25" ht="12.75">
      <c r="A94" s="5" t="s">
        <v>34</v>
      </c>
      <c r="B94" s="4">
        <f aca="true" t="shared" si="10" ref="B94:B110">SUM(C94:E94)</f>
        <v>10</v>
      </c>
      <c r="C94" s="4">
        <v>2</v>
      </c>
      <c r="D94" s="4">
        <v>7</v>
      </c>
      <c r="E94" s="4">
        <v>1</v>
      </c>
      <c r="F94" s="4">
        <f aca="true" t="shared" si="11" ref="F94:F110">SUM(G94:I94)</f>
        <v>10</v>
      </c>
      <c r="G94" s="4">
        <v>2</v>
      </c>
      <c r="H94" s="4">
        <v>7</v>
      </c>
      <c r="I94" s="4">
        <v>1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1</v>
      </c>
      <c r="Q94" s="4">
        <v>71.14359053164182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 ht="12.75">
      <c r="A95" s="5" t="s">
        <v>33</v>
      </c>
      <c r="B95" s="4">
        <f t="shared" si="10"/>
        <v>3</v>
      </c>
      <c r="C95" s="4">
        <v>1</v>
      </c>
      <c r="D95" s="4">
        <v>0</v>
      </c>
      <c r="E95" s="4">
        <v>2</v>
      </c>
      <c r="F95" s="4">
        <f t="shared" si="11"/>
        <v>0</v>
      </c>
      <c r="G95" s="4">
        <v>0</v>
      </c>
      <c r="H95" s="4">
        <v>0</v>
      </c>
      <c r="I95" s="4">
        <v>0</v>
      </c>
      <c r="J95" s="4">
        <v>9</v>
      </c>
      <c r="K95" s="4">
        <v>3</v>
      </c>
      <c r="L95" s="4">
        <v>0</v>
      </c>
      <c r="M95" s="4">
        <v>0</v>
      </c>
      <c r="N95" s="4">
        <v>0</v>
      </c>
      <c r="O95" s="4">
        <v>0</v>
      </c>
      <c r="P95" s="4">
        <v>7</v>
      </c>
      <c r="Q95" s="4">
        <v>1792.818481397374</v>
      </c>
      <c r="R95" s="4">
        <v>0</v>
      </c>
      <c r="S95" s="4">
        <v>0</v>
      </c>
      <c r="T95" s="4">
        <v>0</v>
      </c>
      <c r="U95" s="4">
        <v>0</v>
      </c>
      <c r="V95" s="4">
        <v>1</v>
      </c>
      <c r="W95" s="4">
        <v>1422.8718106328365</v>
      </c>
      <c r="X95" s="4">
        <v>0</v>
      </c>
      <c r="Y95" s="4">
        <v>0</v>
      </c>
    </row>
    <row r="96" spans="1:25" ht="12.75">
      <c r="A96" s="5" t="s">
        <v>32</v>
      </c>
      <c r="B96" s="4">
        <f t="shared" si="10"/>
        <v>0</v>
      </c>
      <c r="C96" s="4">
        <v>0</v>
      </c>
      <c r="D96" s="4">
        <v>0</v>
      </c>
      <c r="E96" s="4">
        <v>0</v>
      </c>
      <c r="F96" s="4">
        <f t="shared" si="11"/>
        <v>0</v>
      </c>
      <c r="G96" s="4">
        <v>0</v>
      </c>
      <c r="H96" s="4">
        <v>0</v>
      </c>
      <c r="I96" s="4">
        <v>0</v>
      </c>
      <c r="J96" s="4">
        <v>2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312</v>
      </c>
      <c r="Q96" s="4">
        <v>19265.684315968607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 ht="12.75">
      <c r="A97" s="5" t="s">
        <v>31</v>
      </c>
      <c r="B97" s="4">
        <f t="shared" si="10"/>
        <v>2</v>
      </c>
      <c r="C97" s="4">
        <v>0</v>
      </c>
      <c r="D97" s="4">
        <v>0</v>
      </c>
      <c r="E97" s="4">
        <v>2</v>
      </c>
      <c r="F97" s="4">
        <f t="shared" si="11"/>
        <v>2</v>
      </c>
      <c r="G97" s="4">
        <v>0</v>
      </c>
      <c r="H97" s="4">
        <v>0</v>
      </c>
      <c r="I97" s="4">
        <v>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 ht="12.75">
      <c r="A98" s="5" t="s">
        <v>30</v>
      </c>
      <c r="B98" s="4">
        <f t="shared" si="10"/>
        <v>0</v>
      </c>
      <c r="C98" s="4">
        <v>0</v>
      </c>
      <c r="D98" s="4">
        <v>0</v>
      </c>
      <c r="E98" s="4">
        <v>0</v>
      </c>
      <c r="F98" s="4">
        <f t="shared" si="11"/>
        <v>25</v>
      </c>
      <c r="G98" s="4">
        <v>0</v>
      </c>
      <c r="H98" s="4">
        <v>0</v>
      </c>
      <c r="I98" s="4">
        <v>25</v>
      </c>
      <c r="J98" s="4">
        <v>37</v>
      </c>
      <c r="K98" s="4">
        <v>15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4</v>
      </c>
      <c r="S98" s="4">
        <v>284.5743621265673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 ht="12.75">
      <c r="A99" s="5" t="s">
        <v>29</v>
      </c>
      <c r="B99" s="4">
        <f t="shared" si="10"/>
        <v>1</v>
      </c>
      <c r="C99" s="4">
        <v>0</v>
      </c>
      <c r="D99" s="4">
        <v>1</v>
      </c>
      <c r="E99" s="4">
        <v>0</v>
      </c>
      <c r="F99" s="4">
        <f t="shared" si="11"/>
        <v>1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210</v>
      </c>
      <c r="Q99" s="4">
        <v>11169.543713467767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 ht="12.75">
      <c r="A100" s="5" t="s">
        <v>28</v>
      </c>
      <c r="B100" s="4">
        <f t="shared" si="10"/>
        <v>0</v>
      </c>
      <c r="C100" s="4">
        <v>0</v>
      </c>
      <c r="D100" s="4">
        <v>0</v>
      </c>
      <c r="E100" s="4">
        <v>0</v>
      </c>
      <c r="F100" s="4">
        <f t="shared" si="11"/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76</v>
      </c>
      <c r="Q100" s="4">
        <v>4792.232258211393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 ht="12.75">
      <c r="A101" s="5" t="s">
        <v>27</v>
      </c>
      <c r="B101" s="4">
        <f t="shared" si="10"/>
        <v>6</v>
      </c>
      <c r="C101" s="4">
        <v>0</v>
      </c>
      <c r="D101" s="4">
        <v>6</v>
      </c>
      <c r="E101" s="4">
        <v>0</v>
      </c>
      <c r="F101" s="4">
        <f t="shared" si="11"/>
        <v>6</v>
      </c>
      <c r="G101" s="4">
        <v>0</v>
      </c>
      <c r="H101" s="4">
        <v>6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64</v>
      </c>
      <c r="Q101" s="4">
        <v>3779.147529040814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 ht="12.75">
      <c r="A102" s="5" t="s">
        <v>26</v>
      </c>
      <c r="B102" s="4">
        <f t="shared" si="10"/>
        <v>12</v>
      </c>
      <c r="C102" s="4">
        <v>0</v>
      </c>
      <c r="D102" s="4">
        <v>9</v>
      </c>
      <c r="E102" s="4">
        <v>3</v>
      </c>
      <c r="F102" s="4">
        <f t="shared" si="11"/>
        <v>12</v>
      </c>
      <c r="G102" s="4">
        <v>0</v>
      </c>
      <c r="H102" s="4">
        <v>9</v>
      </c>
      <c r="I102" s="4">
        <v>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 ht="12.75">
      <c r="A103" s="5" t="s">
        <v>25</v>
      </c>
      <c r="B103" s="4">
        <f t="shared" si="10"/>
        <v>4</v>
      </c>
      <c r="C103" s="4">
        <v>0</v>
      </c>
      <c r="D103" s="4">
        <v>4</v>
      </c>
      <c r="E103" s="4">
        <v>0</v>
      </c>
      <c r="F103" s="4">
        <f t="shared" si="11"/>
        <v>4</v>
      </c>
      <c r="G103" s="4">
        <v>0</v>
      </c>
      <c r="H103" s="4">
        <v>4</v>
      </c>
      <c r="I103" s="4">
        <v>0</v>
      </c>
      <c r="J103" s="4">
        <v>5</v>
      </c>
      <c r="K103" s="4">
        <v>5</v>
      </c>
      <c r="L103" s="4">
        <v>3</v>
      </c>
      <c r="M103" s="4">
        <v>3</v>
      </c>
      <c r="N103" s="4">
        <v>2</v>
      </c>
      <c r="O103" s="4">
        <v>2</v>
      </c>
      <c r="P103" s="4">
        <v>501</v>
      </c>
      <c r="Q103" s="4">
        <v>53946.761828333365</v>
      </c>
      <c r="R103" s="4">
        <v>0</v>
      </c>
      <c r="S103" s="4">
        <v>0</v>
      </c>
      <c r="T103" s="4">
        <v>0</v>
      </c>
      <c r="U103" s="4">
        <v>0</v>
      </c>
      <c r="V103" s="4">
        <v>15</v>
      </c>
      <c r="W103" s="4">
        <v>3343.7487549871657</v>
      </c>
      <c r="X103" s="4">
        <v>0</v>
      </c>
      <c r="Y103" s="4">
        <v>0</v>
      </c>
    </row>
    <row r="104" spans="1:25" ht="12.75">
      <c r="A104" s="5" t="s">
        <v>24</v>
      </c>
      <c r="B104" s="4">
        <f t="shared" si="10"/>
        <v>10</v>
      </c>
      <c r="C104" s="4">
        <v>0</v>
      </c>
      <c r="D104" s="4">
        <v>10</v>
      </c>
      <c r="E104" s="4">
        <v>0</v>
      </c>
      <c r="F104" s="4">
        <f t="shared" si="11"/>
        <v>10</v>
      </c>
      <c r="G104" s="4">
        <v>0</v>
      </c>
      <c r="H104" s="4">
        <v>10</v>
      </c>
      <c r="I104" s="4">
        <v>0</v>
      </c>
      <c r="J104" s="4">
        <v>7</v>
      </c>
      <c r="K104" s="4">
        <v>7</v>
      </c>
      <c r="L104" s="4">
        <v>0</v>
      </c>
      <c r="M104" s="4">
        <v>0</v>
      </c>
      <c r="N104" s="4">
        <v>4</v>
      </c>
      <c r="O104" s="4">
        <v>4</v>
      </c>
      <c r="P104" s="4">
        <v>2119</v>
      </c>
      <c r="Q104" s="4">
        <v>90473.3040790889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</row>
    <row r="105" spans="1:25" ht="12.75">
      <c r="A105" s="5" t="s">
        <v>23</v>
      </c>
      <c r="B105" s="4">
        <f t="shared" si="10"/>
        <v>0</v>
      </c>
      <c r="C105" s="4">
        <v>0</v>
      </c>
      <c r="D105" s="4">
        <v>0</v>
      </c>
      <c r="E105" s="4">
        <v>0</v>
      </c>
      <c r="F105" s="4">
        <f t="shared" si="11"/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527</v>
      </c>
      <c r="Q105" s="4">
        <v>55351.13630542797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</row>
    <row r="106" spans="1:25" ht="12.75">
      <c r="A106" s="5" t="s">
        <v>22</v>
      </c>
      <c r="B106" s="4">
        <f t="shared" si="10"/>
        <v>0</v>
      </c>
      <c r="C106" s="4">
        <v>0</v>
      </c>
      <c r="D106" s="4">
        <v>0</v>
      </c>
      <c r="E106" s="4">
        <v>0</v>
      </c>
      <c r="F106" s="4">
        <f t="shared" si="11"/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</row>
    <row r="107" spans="1:25" ht="12.75">
      <c r="A107" s="5" t="s">
        <v>21</v>
      </c>
      <c r="B107" s="4">
        <f t="shared" si="10"/>
        <v>2</v>
      </c>
      <c r="C107" s="4">
        <v>0</v>
      </c>
      <c r="D107" s="4">
        <v>2</v>
      </c>
      <c r="E107" s="4">
        <v>0</v>
      </c>
      <c r="F107" s="4">
        <f t="shared" si="11"/>
        <v>2</v>
      </c>
      <c r="G107" s="4">
        <v>0</v>
      </c>
      <c r="H107" s="4">
        <v>1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</row>
    <row r="108" spans="1:25" ht="12.75">
      <c r="A108" s="5" t="s">
        <v>20</v>
      </c>
      <c r="B108" s="4">
        <f t="shared" si="10"/>
        <v>0</v>
      </c>
      <c r="C108" s="4">
        <v>0</v>
      </c>
      <c r="D108" s="4">
        <v>0</v>
      </c>
      <c r="E108" s="4">
        <v>0</v>
      </c>
      <c r="F108" s="4">
        <f t="shared" si="11"/>
        <v>0</v>
      </c>
      <c r="G108" s="4">
        <v>0</v>
      </c>
      <c r="H108" s="4">
        <v>0</v>
      </c>
      <c r="I108" s="4">
        <v>0</v>
      </c>
      <c r="J108" s="4">
        <v>2</v>
      </c>
      <c r="K108" s="4">
        <v>2</v>
      </c>
      <c r="L108" s="4">
        <v>0</v>
      </c>
      <c r="M108" s="4">
        <v>0</v>
      </c>
      <c r="N108" s="4">
        <v>0</v>
      </c>
      <c r="O108" s="4">
        <v>0</v>
      </c>
      <c r="P108" s="4">
        <v>263</v>
      </c>
      <c r="Q108" s="4">
        <v>21304.65962060546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</row>
    <row r="109" spans="1:25" ht="12.75">
      <c r="A109" s="5" t="s">
        <v>19</v>
      </c>
      <c r="B109" s="4">
        <f t="shared" si="10"/>
        <v>20</v>
      </c>
      <c r="C109" s="4">
        <v>0</v>
      </c>
      <c r="D109" s="4">
        <v>7</v>
      </c>
      <c r="E109" s="4">
        <v>13</v>
      </c>
      <c r="F109" s="4">
        <f t="shared" si="11"/>
        <v>20</v>
      </c>
      <c r="G109" s="4">
        <v>0</v>
      </c>
      <c r="H109" s="4">
        <v>7</v>
      </c>
      <c r="I109" s="4">
        <v>13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</row>
    <row r="110" spans="1:25" ht="12.75">
      <c r="A110" s="5" t="s">
        <v>18</v>
      </c>
      <c r="B110" s="4">
        <f t="shared" si="10"/>
        <v>1</v>
      </c>
      <c r="C110" s="4">
        <v>0</v>
      </c>
      <c r="D110" s="4">
        <v>0</v>
      </c>
      <c r="E110" s="4">
        <v>1</v>
      </c>
      <c r="F110" s="4">
        <f t="shared" si="11"/>
        <v>1</v>
      </c>
      <c r="G110" s="4">
        <v>0</v>
      </c>
      <c r="H110" s="4">
        <v>0</v>
      </c>
      <c r="I110" s="4">
        <v>1</v>
      </c>
      <c r="J110" s="4">
        <v>5</v>
      </c>
      <c r="K110" s="4">
        <v>3</v>
      </c>
      <c r="L110" s="4">
        <v>0</v>
      </c>
      <c r="M110" s="4">
        <v>0</v>
      </c>
      <c r="N110" s="4">
        <v>0</v>
      </c>
      <c r="O110" s="4">
        <v>0</v>
      </c>
      <c r="P110" s="4">
        <v>436</v>
      </c>
      <c r="Q110" s="4">
        <v>7521.300391005174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</row>
    <row r="111" spans="1:25" ht="12.75">
      <c r="A111" s="5" t="s">
        <v>17</v>
      </c>
      <c r="B111" s="17" t="s">
        <v>15</v>
      </c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9"/>
    </row>
    <row r="112" spans="1:25" ht="12.75">
      <c r="A112" s="5" t="s">
        <v>16</v>
      </c>
      <c r="B112" s="4">
        <f aca="true" t="shared" si="12" ref="B112:B126">SUM(C112:E112)</f>
        <v>31</v>
      </c>
      <c r="C112" s="4">
        <v>0</v>
      </c>
      <c r="D112" s="4">
        <v>0</v>
      </c>
      <c r="E112" s="4">
        <v>31</v>
      </c>
      <c r="F112" s="4">
        <f aca="true" t="shared" si="13" ref="F112:F126">SUM(G112:I112)</f>
        <v>31</v>
      </c>
      <c r="G112" s="4">
        <v>0</v>
      </c>
      <c r="H112" s="4">
        <v>0</v>
      </c>
      <c r="I112" s="4">
        <v>31</v>
      </c>
      <c r="J112" s="4">
        <v>0</v>
      </c>
      <c r="K112" s="4">
        <v>0</v>
      </c>
      <c r="L112" s="4">
        <v>0</v>
      </c>
      <c r="M112" s="4">
        <v>0</v>
      </c>
      <c r="N112" s="17" t="s">
        <v>15</v>
      </c>
      <c r="O112" s="19"/>
      <c r="P112" s="4">
        <v>259</v>
      </c>
      <c r="Q112" s="4">
        <v>14328.319133072664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 ht="12.75">
      <c r="A113" s="5" t="s">
        <v>14</v>
      </c>
      <c r="B113" s="4">
        <f t="shared" si="12"/>
        <v>628</v>
      </c>
      <c r="C113" s="4">
        <v>0</v>
      </c>
      <c r="D113" s="4">
        <v>0</v>
      </c>
      <c r="E113" s="4">
        <v>628</v>
      </c>
      <c r="F113" s="4">
        <f t="shared" si="13"/>
        <v>628</v>
      </c>
      <c r="G113" s="4">
        <v>0</v>
      </c>
      <c r="H113" s="4">
        <v>0</v>
      </c>
      <c r="I113" s="4">
        <v>628</v>
      </c>
      <c r="J113" s="4">
        <v>0</v>
      </c>
      <c r="K113" s="4">
        <v>135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 ht="12.75">
      <c r="A114" s="5" t="s">
        <v>13</v>
      </c>
      <c r="B114" s="4">
        <f t="shared" si="12"/>
        <v>6</v>
      </c>
      <c r="C114" s="4">
        <v>0</v>
      </c>
      <c r="D114" s="4">
        <v>1</v>
      </c>
      <c r="E114" s="4">
        <v>5</v>
      </c>
      <c r="F114" s="4">
        <f t="shared" si="13"/>
        <v>3</v>
      </c>
      <c r="G114" s="4">
        <v>0</v>
      </c>
      <c r="H114" s="4">
        <v>1</v>
      </c>
      <c r="I114" s="4">
        <v>2</v>
      </c>
      <c r="J114" s="4">
        <v>12</v>
      </c>
      <c r="K114" s="4">
        <v>13</v>
      </c>
      <c r="L114" s="4">
        <v>5</v>
      </c>
      <c r="M114" s="4">
        <v>1</v>
      </c>
      <c r="N114" s="4">
        <v>0</v>
      </c>
      <c r="O114" s="4">
        <v>0</v>
      </c>
      <c r="P114" s="4">
        <v>66</v>
      </c>
      <c r="Q114" s="4">
        <v>3128.8951115816076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 ht="12.75">
      <c r="A115" s="5" t="s">
        <v>12</v>
      </c>
      <c r="B115" s="4">
        <f t="shared" si="12"/>
        <v>77</v>
      </c>
      <c r="C115" s="4">
        <v>6</v>
      </c>
      <c r="D115" s="4">
        <v>50</v>
      </c>
      <c r="E115" s="4">
        <v>21</v>
      </c>
      <c r="F115" s="4">
        <f t="shared" si="13"/>
        <v>24</v>
      </c>
      <c r="G115" s="4">
        <v>2</v>
      </c>
      <c r="H115" s="4">
        <v>16</v>
      </c>
      <c r="I115" s="4">
        <v>6</v>
      </c>
      <c r="J115" s="4">
        <v>13</v>
      </c>
      <c r="K115" s="4">
        <v>13</v>
      </c>
      <c r="L115" s="4">
        <v>6</v>
      </c>
      <c r="M115" s="4">
        <v>5</v>
      </c>
      <c r="N115" s="4">
        <v>7</v>
      </c>
      <c r="O115" s="4">
        <v>5</v>
      </c>
      <c r="P115" s="4">
        <v>1177</v>
      </c>
      <c r="Q115" s="4">
        <v>106193.19184296048</v>
      </c>
      <c r="R115" s="4">
        <v>0</v>
      </c>
      <c r="S115" s="4">
        <v>0</v>
      </c>
      <c r="T115" s="4">
        <v>3</v>
      </c>
      <c r="U115" s="4">
        <v>50511.9492774657</v>
      </c>
      <c r="V115" s="4">
        <v>0</v>
      </c>
      <c r="W115" s="4">
        <v>0</v>
      </c>
      <c r="X115" s="4">
        <v>0</v>
      </c>
      <c r="Y115" s="4">
        <v>0</v>
      </c>
    </row>
    <row r="116" spans="1:25" ht="12.75">
      <c r="A116" s="5" t="s">
        <v>11</v>
      </c>
      <c r="B116" s="4">
        <f t="shared" si="12"/>
        <v>13</v>
      </c>
      <c r="C116" s="4">
        <v>0</v>
      </c>
      <c r="D116" s="4">
        <v>0</v>
      </c>
      <c r="E116" s="4">
        <v>13</v>
      </c>
      <c r="F116" s="4">
        <f t="shared" si="13"/>
        <v>13</v>
      </c>
      <c r="G116" s="4">
        <v>0</v>
      </c>
      <c r="H116" s="4">
        <v>0</v>
      </c>
      <c r="I116" s="4">
        <v>13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 ht="12.75">
      <c r="A117" s="5" t="s">
        <v>10</v>
      </c>
      <c r="B117" s="4">
        <f t="shared" si="12"/>
        <v>26</v>
      </c>
      <c r="C117" s="4">
        <v>0</v>
      </c>
      <c r="D117" s="4">
        <v>3</v>
      </c>
      <c r="E117" s="4">
        <v>23</v>
      </c>
      <c r="F117" s="4">
        <f t="shared" si="13"/>
        <v>26</v>
      </c>
      <c r="G117" s="4">
        <v>0</v>
      </c>
      <c r="H117" s="4">
        <v>3</v>
      </c>
      <c r="I117" s="4">
        <v>23</v>
      </c>
      <c r="J117" s="4">
        <v>3</v>
      </c>
      <c r="K117" s="4">
        <v>3</v>
      </c>
      <c r="L117" s="4">
        <v>0</v>
      </c>
      <c r="M117" s="4">
        <v>0</v>
      </c>
      <c r="N117" s="4">
        <v>3</v>
      </c>
      <c r="O117" s="4">
        <v>3</v>
      </c>
      <c r="P117" s="4">
        <v>406</v>
      </c>
      <c r="Q117" s="4">
        <v>21213.59582472496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 ht="12.75">
      <c r="A118" s="5" t="s">
        <v>9</v>
      </c>
      <c r="B118" s="4">
        <f t="shared" si="12"/>
        <v>3</v>
      </c>
      <c r="C118" s="4">
        <v>0</v>
      </c>
      <c r="D118" s="4">
        <v>0</v>
      </c>
      <c r="E118" s="4">
        <v>3</v>
      </c>
      <c r="F118" s="4">
        <f t="shared" si="13"/>
        <v>2</v>
      </c>
      <c r="G118" s="4">
        <v>0</v>
      </c>
      <c r="H118" s="4">
        <v>0</v>
      </c>
      <c r="I118" s="4">
        <v>2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56</v>
      </c>
      <c r="Q118" s="4">
        <v>1422.8718106328365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 ht="12.75">
      <c r="A119" s="5" t="s">
        <v>8</v>
      </c>
      <c r="B119" s="4">
        <f t="shared" si="12"/>
        <v>1</v>
      </c>
      <c r="C119" s="4">
        <v>1</v>
      </c>
      <c r="D119" s="4">
        <v>0</v>
      </c>
      <c r="E119" s="4">
        <v>0</v>
      </c>
      <c r="F119" s="4">
        <f t="shared" si="13"/>
        <v>1</v>
      </c>
      <c r="G119" s="4">
        <v>1</v>
      </c>
      <c r="H119" s="4">
        <v>0</v>
      </c>
      <c r="I119" s="4">
        <v>0</v>
      </c>
      <c r="J119" s="4">
        <v>5</v>
      </c>
      <c r="K119" s="4">
        <v>1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 ht="12.75">
      <c r="A120" s="5" t="s">
        <v>7</v>
      </c>
      <c r="B120" s="4">
        <f t="shared" si="12"/>
        <v>7</v>
      </c>
      <c r="C120" s="4">
        <v>0</v>
      </c>
      <c r="D120" s="4">
        <v>7</v>
      </c>
      <c r="E120" s="4">
        <v>0</v>
      </c>
      <c r="F120" s="4">
        <f t="shared" si="13"/>
        <v>3</v>
      </c>
      <c r="G120" s="4">
        <v>3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24</v>
      </c>
      <c r="Q120" s="4">
        <v>1636.302582227762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 ht="12.75">
      <c r="A121" s="6" t="s">
        <v>6</v>
      </c>
      <c r="B121" s="4">
        <f t="shared" si="12"/>
        <v>12</v>
      </c>
      <c r="C121" s="4">
        <v>1</v>
      </c>
      <c r="D121" s="4">
        <v>2</v>
      </c>
      <c r="E121" s="4">
        <v>9</v>
      </c>
      <c r="F121" s="4">
        <f t="shared" si="13"/>
        <v>12</v>
      </c>
      <c r="G121" s="4">
        <v>1</v>
      </c>
      <c r="H121" s="4">
        <v>2</v>
      </c>
      <c r="I121" s="4">
        <v>9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</row>
    <row r="122" spans="1:25" ht="12.75">
      <c r="A122" s="5" t="s">
        <v>5</v>
      </c>
      <c r="B122" s="4">
        <f t="shared" si="12"/>
        <v>6</v>
      </c>
      <c r="C122" s="4">
        <v>0</v>
      </c>
      <c r="D122" s="4">
        <v>1</v>
      </c>
      <c r="E122" s="4">
        <v>5</v>
      </c>
      <c r="F122" s="4">
        <f t="shared" si="13"/>
        <v>6</v>
      </c>
      <c r="G122" s="4">
        <v>0</v>
      </c>
      <c r="H122" s="4">
        <v>1</v>
      </c>
      <c r="I122" s="4">
        <v>5</v>
      </c>
      <c r="J122" s="4">
        <v>2</v>
      </c>
      <c r="K122" s="4">
        <v>2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</row>
    <row r="123" spans="1:25" ht="12.75">
      <c r="A123" s="5" t="s">
        <v>4</v>
      </c>
      <c r="B123" s="4">
        <f t="shared" si="12"/>
        <v>0</v>
      </c>
      <c r="C123" s="4">
        <v>0</v>
      </c>
      <c r="D123" s="4">
        <v>0</v>
      </c>
      <c r="E123" s="4">
        <v>0</v>
      </c>
      <c r="F123" s="4">
        <f t="shared" si="13"/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241</v>
      </c>
      <c r="Q123" s="4">
        <v>10544.902988599952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</row>
    <row r="124" spans="1:25" ht="12.75">
      <c r="A124" s="5" t="s">
        <v>3</v>
      </c>
      <c r="B124" s="4">
        <f t="shared" si="12"/>
        <v>0</v>
      </c>
      <c r="C124" s="4">
        <v>0</v>
      </c>
      <c r="D124" s="4">
        <v>0</v>
      </c>
      <c r="E124" s="4">
        <v>0</v>
      </c>
      <c r="F124" s="4">
        <f t="shared" si="13"/>
        <v>0</v>
      </c>
      <c r="G124" s="4">
        <v>0</v>
      </c>
      <c r="H124" s="4">
        <v>0</v>
      </c>
      <c r="I124" s="4">
        <v>0</v>
      </c>
      <c r="J124" s="4">
        <v>146</v>
      </c>
      <c r="K124" s="4">
        <v>146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</row>
    <row r="125" spans="1:25" ht="12.75">
      <c r="A125" s="5" t="s">
        <v>2</v>
      </c>
      <c r="B125" s="4">
        <f t="shared" si="12"/>
        <v>1</v>
      </c>
      <c r="C125" s="4">
        <v>0</v>
      </c>
      <c r="D125" s="4">
        <v>1</v>
      </c>
      <c r="E125" s="4">
        <v>0</v>
      </c>
      <c r="F125" s="4">
        <f t="shared" si="13"/>
        <v>1</v>
      </c>
      <c r="G125" s="4">
        <v>0</v>
      </c>
      <c r="H125" s="4">
        <v>1</v>
      </c>
      <c r="I125" s="4">
        <v>0</v>
      </c>
      <c r="J125" s="4">
        <v>10</v>
      </c>
      <c r="K125" s="4">
        <v>5</v>
      </c>
      <c r="L125" s="4">
        <v>0</v>
      </c>
      <c r="M125" s="4">
        <v>0</v>
      </c>
      <c r="N125" s="4">
        <v>0</v>
      </c>
      <c r="O125" s="4">
        <v>0</v>
      </c>
      <c r="P125" s="4">
        <v>234</v>
      </c>
      <c r="Q125" s="4">
        <v>10542.057244978685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</row>
    <row r="126" spans="1:25" ht="12.75">
      <c r="A126" s="5" t="s">
        <v>1</v>
      </c>
      <c r="B126" s="4">
        <f t="shared" si="12"/>
        <v>0</v>
      </c>
      <c r="C126" s="4">
        <v>0</v>
      </c>
      <c r="D126" s="4">
        <v>0</v>
      </c>
      <c r="E126" s="4">
        <v>0</v>
      </c>
      <c r="F126" s="4">
        <f t="shared" si="13"/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</row>
    <row r="127" spans="1:25" ht="14.25" customHeight="1">
      <c r="A127" s="3" t="s">
        <v>0</v>
      </c>
      <c r="B127" s="2">
        <f aca="true" t="shared" si="14" ref="B127:M127">SUM(B112:B126,B94:B110,B81:B92,B74:B78,B64:B72,B35:B62,B33,B25:B31,B20:B23,B12:B18,B8:B10)</f>
        <v>3323</v>
      </c>
      <c r="C127" s="2">
        <f t="shared" si="14"/>
        <v>110</v>
      </c>
      <c r="D127" s="2">
        <f t="shared" si="14"/>
        <v>1841</v>
      </c>
      <c r="E127" s="2">
        <f t="shared" si="14"/>
        <v>1372</v>
      </c>
      <c r="F127" s="2">
        <f t="shared" si="14"/>
        <v>2099</v>
      </c>
      <c r="G127" s="2">
        <f t="shared" si="14"/>
        <v>75</v>
      </c>
      <c r="H127" s="2">
        <f t="shared" si="14"/>
        <v>903</v>
      </c>
      <c r="I127" s="2">
        <f t="shared" si="14"/>
        <v>1121</v>
      </c>
      <c r="J127" s="2">
        <f t="shared" si="14"/>
        <v>1416</v>
      </c>
      <c r="K127" s="2">
        <f t="shared" si="14"/>
        <v>1176</v>
      </c>
      <c r="L127" s="2">
        <f t="shared" si="14"/>
        <v>54</v>
      </c>
      <c r="M127" s="2">
        <f t="shared" si="14"/>
        <v>33</v>
      </c>
      <c r="N127" s="2">
        <f>SUM(N113:N126,N94:N110,N81:N92,N74:N78,N64:N72,N35:N62,N33,N25:N31,N20:N23,N12:N18,N8:N10)</f>
        <v>102</v>
      </c>
      <c r="O127" s="2">
        <f aca="true" t="shared" si="15" ref="O127:Y127">SUM(O8:O126)</f>
        <v>91</v>
      </c>
      <c r="P127" s="2">
        <f t="shared" si="15"/>
        <v>50007</v>
      </c>
      <c r="Q127" s="2">
        <f t="shared" si="15"/>
        <v>5849968.881793502</v>
      </c>
      <c r="R127" s="2">
        <f t="shared" si="15"/>
        <v>201</v>
      </c>
      <c r="S127" s="2">
        <f t="shared" si="15"/>
        <v>52797.081405342025</v>
      </c>
      <c r="T127" s="2">
        <f t="shared" si="15"/>
        <v>371</v>
      </c>
      <c r="U127" s="2">
        <f t="shared" si="15"/>
        <v>4451447.345205776</v>
      </c>
      <c r="V127" s="2">
        <f t="shared" si="15"/>
        <v>199</v>
      </c>
      <c r="W127" s="2">
        <f t="shared" si="15"/>
        <v>19318.33057296202</v>
      </c>
      <c r="X127" s="2">
        <f t="shared" si="15"/>
        <v>0</v>
      </c>
      <c r="Y127" s="2">
        <f t="shared" si="15"/>
        <v>0</v>
      </c>
    </row>
  </sheetData>
  <sheetProtection/>
  <mergeCells count="50">
    <mergeCell ref="B32:Y32"/>
    <mergeCell ref="B79:Y79"/>
    <mergeCell ref="B34:Y34"/>
    <mergeCell ref="V4:V5"/>
    <mergeCell ref="W4:W5"/>
    <mergeCell ref="X4:X5"/>
    <mergeCell ref="L6:M6"/>
    <mergeCell ref="B19:Y19"/>
    <mergeCell ref="N6:O6"/>
    <mergeCell ref="L4:L5"/>
    <mergeCell ref="S4:S5"/>
    <mergeCell ref="O4:O5"/>
    <mergeCell ref="B63:Y63"/>
    <mergeCell ref="A2:A5"/>
    <mergeCell ref="B6:I6"/>
    <mergeCell ref="J3:K3"/>
    <mergeCell ref="J6:K6"/>
    <mergeCell ref="B3:I3"/>
    <mergeCell ref="F4:I4"/>
    <mergeCell ref="B4:E4"/>
    <mergeCell ref="K4:K5"/>
    <mergeCell ref="J4:J5"/>
    <mergeCell ref="B2:Y2"/>
    <mergeCell ref="T3:U3"/>
    <mergeCell ref="T6:U6"/>
    <mergeCell ref="V3:W3"/>
    <mergeCell ref="V6:W6"/>
    <mergeCell ref="P3:Q3"/>
    <mergeCell ref="P6:Q6"/>
    <mergeCell ref="R3:S3"/>
    <mergeCell ref="R6:S6"/>
    <mergeCell ref="P4:P5"/>
    <mergeCell ref="Q4:Q5"/>
    <mergeCell ref="R4:R5"/>
    <mergeCell ref="N112:O112"/>
    <mergeCell ref="X3:Y3"/>
    <mergeCell ref="X6:Y6"/>
    <mergeCell ref="B73:Y73"/>
    <mergeCell ref="B11:Y11"/>
    <mergeCell ref="M4:M5"/>
    <mergeCell ref="L3:M3"/>
    <mergeCell ref="N3:O3"/>
    <mergeCell ref="B80:Y80"/>
    <mergeCell ref="N4:N5"/>
    <mergeCell ref="B24:Y24"/>
    <mergeCell ref="B111:Y111"/>
    <mergeCell ref="B93:Y93"/>
    <mergeCell ref="Y4:Y5"/>
    <mergeCell ref="T4:T5"/>
    <mergeCell ref="U4:U5"/>
  </mergeCells>
  <printOptions/>
  <pageMargins left="0.25" right="0.25" top="0.34" bottom="0.3" header="0.3" footer="0.3"/>
  <pageSetup horizontalDpi="600" verticalDpi="600" orientation="landscape" paperSize="9" r:id="rId1"/>
  <ignoredErrors>
    <ignoredError sqref="B8:T8 B63:Y63 B59:P59 B11:Y11 B9:P9 R9 B19:Y19 B12:P18 R13:Y18 B24:Y24 B20:P23 R20:Y22 B32:Y34 B25:P31 R25:Y31 B42:Y42 B35:P41 R35:Y41 B56:Y56 B43:P55 R43:Y46 B60:P62 R60:Y62 R59:W59 B57:P58 R57:Y58 B73:Y73 B64:P72 R64:Y70 B79:Y80 B74:P78 R74:Y78 B93:Y93 B81:P92 R81:Y82 B111:Y111 B94:P110 R94:Y94 B127:Y127 B112:P126 R112:Y114 T9 R12 T12 R48:Y49 R47 T47:Y47 R84:Y88 R83 T83 R99:Y102 R98 T98:Y98 V8:Y8 B10:T10 V10:Y10 V9:Y9 V12 V83:Y83 R116:Y126 R115:T115 V115:Y115 X12:Y12 R23:V23 X23:Y23 R51:Y52 R50:V50 X50:Y50 R54:Y55 R53:V53 X53:Y53 R72:Y72 R71:V71 X71:Y71 R90:Y92 R89:V89 X89:Y89 R96:Y97 R95:V95 X95:Y95 R104:Y110 R103:V103 X103:Y10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Seile</dc:creator>
  <cp:keywords/>
  <dc:description/>
  <cp:lastModifiedBy>Dace Seile</cp:lastModifiedBy>
  <dcterms:created xsi:type="dcterms:W3CDTF">2012-03-19T07:33:18Z</dcterms:created>
  <dcterms:modified xsi:type="dcterms:W3CDTF">2014-01-13T09:41:16Z</dcterms:modified>
  <cp:category/>
  <cp:version/>
  <cp:contentType/>
  <cp:contentStatus/>
</cp:coreProperties>
</file>