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461" windowWidth="13980" windowHeight="8895" activeTab="0"/>
  </bookViews>
  <sheets>
    <sheet name="2008 kop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<sst xmlns="http://schemas.openxmlformats.org/spreadsheetml/2006/main" count="27" uniqueCount="27">
  <si>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Informācija par vienreizējiem dzīvojamās telpas atbrīvošanas pabalstiem 2008.gadā</t>
  </si>
  <si>
    <t>Nr.p.k.</t>
  </si>
  <si>
    <t>Pašvaldība</t>
  </si>
  <si>
    <t>Plānotais personu skaits, kurām tiks piešķirts atbrīvošanas pabalsts</t>
  </si>
  <si>
    <t>Plānotais atbrīvošanas pabalsta kopapjoms (latos)</t>
  </si>
  <si>
    <t>Izmaksātais valsts līdzfinansējuma apjoms (latos)</t>
  </si>
  <si>
    <t>Personu skaits, kurām izmaksāti atbrīvošanas pabalsti</t>
  </si>
  <si>
    <t>Mārupes pagasta padome</t>
  </si>
  <si>
    <t>Valmieras pilsētas pašvaldība</t>
  </si>
  <si>
    <t>Tukuma pilsētas dome</t>
  </si>
  <si>
    <t>Mālpils pagasta padome</t>
  </si>
  <si>
    <t>Jelgavas dome</t>
  </si>
  <si>
    <t>Ogres novada dome</t>
  </si>
  <si>
    <t>Talsu pilsētas dome</t>
  </si>
  <si>
    <t>Siguldas novada dome</t>
  </si>
  <si>
    <t>Madonas pilsētas dome</t>
  </si>
  <si>
    <t>Salacgrīvas pilsētas ar lauku teritoriju dome</t>
  </si>
  <si>
    <t>Jūrmalas pilsētas dome</t>
  </si>
  <si>
    <t>Daugavpils pilsētas dome</t>
  </si>
  <si>
    <t>Rīgas dome</t>
  </si>
  <si>
    <t>Saulkrastu pilsētas ar lauku teritoriju dome</t>
  </si>
  <si>
    <t>Sabiles novada dome</t>
  </si>
  <si>
    <t>Garkalnes novada dome</t>
  </si>
  <si>
    <t>Cēsu pilsētas dome</t>
  </si>
  <si>
    <t>Mazsalacas pilsētas dome</t>
  </si>
  <si>
    <t>Kopā:</t>
  </si>
  <si>
    <t xml:space="preserve">Kopējais katrai pašvaldībai pārrēķinātais pieejmais valsts līdzfinansējuma apjoms (latos) saskaņā ar 28.08.2007. MK noteik. Nr.595 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</si>
</sst>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\."/>
    <numFmt numFmtId="173" formatCode="#,##0.000"/>
    <numFmt numFmtId="174" formatCode="0.0"/>
    <numFmt numFmtId="175" formatCode="#,##0.0"/>
  </numFmts>
  <fonts count="2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24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tbrivosanas%20pabalsti_2008\Atbrivosanas%20pabalsti\EM%202008%20aprekins\Info_atbriv_%20pabalsti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saimniekosanasDep\APMACIBA\Atbrivosanas%20pabalsti_2008\EM%202008%20aprekins\Info_atbriv_%20pabalsti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jaTabula"/>
      <sheetName val="KopejaTabula (2009)"/>
      <sheetName val="Tabula (pārr)10_2008"/>
      <sheetName val="KopejaTabula (lidz izm)"/>
      <sheetName val="KopejaTabula (pārr)"/>
      <sheetName val="Mārupe"/>
      <sheetName val="Valmiera"/>
      <sheetName val="Tukums"/>
      <sheetName val="Malpils"/>
      <sheetName val="Jelgava"/>
      <sheetName val="Ogre"/>
      <sheetName val="Talsi"/>
      <sheetName val="Sigulda"/>
      <sheetName val="Madona"/>
      <sheetName val="Salacgrīva"/>
      <sheetName val="Jūrmala"/>
      <sheetName val="Daugavpils"/>
      <sheetName val="Riga"/>
      <sheetName val="Saulkrasti"/>
      <sheetName val="Sabile"/>
      <sheetName val="Garkalne"/>
      <sheetName val="Cesis"/>
      <sheetName val="Mazsalaca"/>
      <sheetName val="Dinamika"/>
    </sheetNames>
    <sheetDataSet>
      <sheetData sheetId="5">
        <row r="6">
          <cell r="D6">
            <v>0</v>
          </cell>
        </row>
      </sheetData>
      <sheetData sheetId="11">
        <row r="16">
          <cell r="D16">
            <v>10000</v>
          </cell>
        </row>
      </sheetData>
      <sheetData sheetId="19">
        <row r="15">
          <cell r="D15">
            <v>1500</v>
          </cell>
        </row>
      </sheetData>
      <sheetData sheetId="22">
        <row r="6">
          <cell r="D6">
            <v>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ejaTabula"/>
      <sheetName val="KopejaTabula (2)"/>
      <sheetName val="KopejaTabula (2009)"/>
      <sheetName val="Tabula (pārr)10_2008"/>
      <sheetName val="KopejaTabula (lidz izm)"/>
      <sheetName val="KopejaTabula (pārr)"/>
      <sheetName val="Mārupe"/>
      <sheetName val="Valmiera"/>
      <sheetName val="Tukums"/>
      <sheetName val="Malpils"/>
      <sheetName val="Jelgava"/>
      <sheetName val="Ogre"/>
      <sheetName val="Talsi"/>
      <sheetName val="Sigulda"/>
      <sheetName val="Madona"/>
      <sheetName val="Salacgrīva"/>
      <sheetName val="Jūrmala"/>
      <sheetName val="Riga"/>
      <sheetName val="Daugavpils"/>
      <sheetName val="Saulkrasti"/>
      <sheetName val="Sabile"/>
      <sheetName val="Garkalne"/>
      <sheetName val="Cesis"/>
      <sheetName val="Mazsalaca"/>
      <sheetName val="Dinamika"/>
    </sheetNames>
    <sheetDataSet>
      <sheetData sheetId="7">
        <row r="15">
          <cell r="D15">
            <v>8000</v>
          </cell>
        </row>
      </sheetData>
      <sheetData sheetId="8">
        <row r="17">
          <cell r="D17">
            <v>59387.5</v>
          </cell>
        </row>
      </sheetData>
      <sheetData sheetId="10">
        <row r="19">
          <cell r="D19">
            <v>60000</v>
          </cell>
        </row>
      </sheetData>
      <sheetData sheetId="11">
        <row r="24">
          <cell r="D24">
            <v>43000</v>
          </cell>
        </row>
      </sheetData>
      <sheetData sheetId="13">
        <row r="47">
          <cell r="D47">
            <v>120000</v>
          </cell>
        </row>
      </sheetData>
      <sheetData sheetId="15">
        <row r="12">
          <cell r="D12">
            <v>3500</v>
          </cell>
        </row>
      </sheetData>
      <sheetData sheetId="16">
        <row r="92">
          <cell r="D92">
            <v>140000</v>
          </cell>
        </row>
      </sheetData>
      <sheetData sheetId="18">
        <row r="69">
          <cell r="D69">
            <v>79500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B1">
      <selection activeCell="I13" sqref="I13"/>
    </sheetView>
  </sheetViews>
  <sheetFormatPr defaultColWidth="9.140625" defaultRowHeight="12.75"/>
  <cols>
    <col min="1" max="1" width="8.57421875" style="2" customWidth="1"/>
    <col min="2" max="2" width="41.57421875" style="2" customWidth="1"/>
    <col min="3" max="3" width="12.140625" style="2" customWidth="1"/>
    <col min="4" max="4" width="14.140625" style="2" customWidth="1"/>
    <col min="5" max="5" width="13.8515625" style="2" customWidth="1"/>
    <col min="6" max="6" width="13.57421875" style="2" customWidth="1"/>
    <col min="7" max="7" width="10.421875" style="2" customWidth="1"/>
    <col min="8" max="8" width="13.140625" style="2" customWidth="1"/>
    <col min="9" max="16384" width="9.140625" style="2" customWidth="1"/>
  </cols>
  <sheetData>
    <row r="1" spans="1:7" s="1" customFormat="1" ht="18.75">
      <c r="A1" s="18" t="s">
        <v>0</v>
      </c>
      <c r="B1" s="18"/>
      <c r="C1" s="18"/>
      <c r="D1" s="18"/>
      <c r="E1" s="18"/>
      <c r="F1" s="18"/>
      <c r="G1" s="18"/>
    </row>
    <row r="3" spans="1:7" s="4" customFormat="1" ht="147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26</v>
      </c>
      <c r="F3" s="3" t="s">
        <v>5</v>
      </c>
      <c r="G3" s="3" t="s">
        <v>6</v>
      </c>
    </row>
    <row r="4" spans="1:8" ht="15.75">
      <c r="A4" s="5">
        <f aca="true" t="shared" si="0" ref="A4:A21">ROW()-3</f>
        <v>1</v>
      </c>
      <c r="B4" s="6" t="s">
        <v>7</v>
      </c>
      <c r="C4" s="7">
        <v>1</v>
      </c>
      <c r="D4" s="7">
        <v>10000</v>
      </c>
      <c r="E4" s="15">
        <v>5000</v>
      </c>
      <c r="F4" s="8">
        <f>'[1]Mārupe'!D6</f>
        <v>0</v>
      </c>
      <c r="G4" s="8">
        <v>0</v>
      </c>
      <c r="H4" s="4"/>
    </row>
    <row r="5" spans="1:8" ht="15.75">
      <c r="A5" s="5">
        <f t="shared" si="0"/>
        <v>2</v>
      </c>
      <c r="B5" s="9" t="s">
        <v>8</v>
      </c>
      <c r="C5" s="10">
        <v>10</v>
      </c>
      <c r="D5" s="7">
        <v>60000</v>
      </c>
      <c r="E5" s="15">
        <v>8000</v>
      </c>
      <c r="F5" s="8">
        <f>'[2]Valmiera'!$D$15</f>
        <v>8000</v>
      </c>
      <c r="G5" s="8">
        <v>5</v>
      </c>
      <c r="H5" s="4"/>
    </row>
    <row r="6" spans="1:8" ht="15.75">
      <c r="A6" s="5">
        <f t="shared" si="0"/>
        <v>3</v>
      </c>
      <c r="B6" s="6" t="s">
        <v>9</v>
      </c>
      <c r="C6" s="7">
        <v>12</v>
      </c>
      <c r="D6" s="7">
        <v>120000</v>
      </c>
      <c r="E6" s="15">
        <v>60000</v>
      </c>
      <c r="F6" s="17">
        <f>'[2]Tukums'!$D$17</f>
        <v>59387.5</v>
      </c>
      <c r="G6" s="8">
        <v>11</v>
      </c>
      <c r="H6" s="4"/>
    </row>
    <row r="7" spans="1:8" ht="15.75">
      <c r="A7" s="5">
        <f t="shared" si="0"/>
        <v>4</v>
      </c>
      <c r="B7" s="9" t="s">
        <v>10</v>
      </c>
      <c r="C7" s="10">
        <v>3</v>
      </c>
      <c r="D7" s="7">
        <v>12000</v>
      </c>
      <c r="E7" s="15">
        <v>4000</v>
      </c>
      <c r="F7" s="8">
        <v>4000</v>
      </c>
      <c r="G7" s="8">
        <v>2</v>
      </c>
      <c r="H7" s="4"/>
    </row>
    <row r="8" spans="1:8" ht="15.75">
      <c r="A8" s="5">
        <f t="shared" si="0"/>
        <v>5</v>
      </c>
      <c r="B8" s="9" t="s">
        <v>11</v>
      </c>
      <c r="C8" s="10">
        <v>14</v>
      </c>
      <c r="D8" s="7">
        <v>140000</v>
      </c>
      <c r="E8" s="15">
        <v>70000</v>
      </c>
      <c r="F8" s="8">
        <f>'[2]Jelgava'!$D$19</f>
        <v>60000</v>
      </c>
      <c r="G8" s="8">
        <v>6</v>
      </c>
      <c r="H8" s="4"/>
    </row>
    <row r="9" spans="1:8" ht="15.75">
      <c r="A9" s="5">
        <f t="shared" si="0"/>
        <v>6</v>
      </c>
      <c r="B9" s="6" t="s">
        <v>12</v>
      </c>
      <c r="C9" s="7">
        <v>19</v>
      </c>
      <c r="D9" s="7">
        <v>102000</v>
      </c>
      <c r="E9" s="15">
        <v>51000</v>
      </c>
      <c r="F9" s="8">
        <f>'[2]Ogre'!$D$24</f>
        <v>43000</v>
      </c>
      <c r="G9" s="8">
        <v>7</v>
      </c>
      <c r="H9" s="4"/>
    </row>
    <row r="10" spans="1:8" ht="15.75">
      <c r="A10" s="5">
        <f t="shared" si="0"/>
        <v>7</v>
      </c>
      <c r="B10" s="6" t="s">
        <v>13</v>
      </c>
      <c r="C10" s="7">
        <v>11</v>
      </c>
      <c r="D10" s="7">
        <v>39000</v>
      </c>
      <c r="E10" s="15">
        <v>10000</v>
      </c>
      <c r="F10" s="8">
        <f>'[1]Talsi'!D16</f>
        <v>10000</v>
      </c>
      <c r="G10" s="8">
        <v>6</v>
      </c>
      <c r="H10" s="4"/>
    </row>
    <row r="11" spans="1:8" ht="15.75">
      <c r="A11" s="5">
        <f t="shared" si="0"/>
        <v>8</v>
      </c>
      <c r="B11" s="6" t="s">
        <v>14</v>
      </c>
      <c r="C11" s="7">
        <v>42</v>
      </c>
      <c r="D11" s="7">
        <v>410000</v>
      </c>
      <c r="E11" s="15">
        <v>205000</v>
      </c>
      <c r="F11" s="8">
        <f>'[2]Sigulda'!$D$47</f>
        <v>120000</v>
      </c>
      <c r="G11" s="8">
        <v>20</v>
      </c>
      <c r="H11" s="4"/>
    </row>
    <row r="12" spans="1:8" ht="15.75">
      <c r="A12" s="5">
        <f t="shared" si="0"/>
        <v>9</v>
      </c>
      <c r="B12" s="6" t="s">
        <v>15</v>
      </c>
      <c r="C12" s="7">
        <v>9</v>
      </c>
      <c r="D12" s="7">
        <v>22000</v>
      </c>
      <c r="E12" s="15">
        <v>11000</v>
      </c>
      <c r="F12" s="8">
        <v>11000</v>
      </c>
      <c r="G12" s="8">
        <v>9</v>
      </c>
      <c r="H12" s="4"/>
    </row>
    <row r="13" spans="1:8" ht="15.75">
      <c r="A13" s="5">
        <f t="shared" si="0"/>
        <v>10</v>
      </c>
      <c r="B13" s="6" t="s">
        <v>16</v>
      </c>
      <c r="C13" s="7">
        <v>7</v>
      </c>
      <c r="D13" s="7">
        <v>8000</v>
      </c>
      <c r="E13" s="15">
        <v>4000</v>
      </c>
      <c r="F13" s="8">
        <f>'[2]Salacgrīva'!$D$12</f>
        <v>3500</v>
      </c>
      <c r="G13" s="8">
        <v>2</v>
      </c>
      <c r="H13" s="4"/>
    </row>
    <row r="14" spans="1:8" ht="15.75">
      <c r="A14" s="5">
        <f t="shared" si="0"/>
        <v>11</v>
      </c>
      <c r="B14" s="6" t="s">
        <v>17</v>
      </c>
      <c r="C14" s="7">
        <v>87</v>
      </c>
      <c r="D14" s="7">
        <v>380000</v>
      </c>
      <c r="E14" s="15">
        <v>190000</v>
      </c>
      <c r="F14" s="8">
        <f>'[2]Jūrmala'!$D$92</f>
        <v>140000</v>
      </c>
      <c r="G14" s="8">
        <v>20</v>
      </c>
      <c r="H14" s="4"/>
    </row>
    <row r="15" spans="1:8" ht="15.75">
      <c r="A15" s="5">
        <f t="shared" si="0"/>
        <v>12</v>
      </c>
      <c r="B15" s="6" t="s">
        <v>18</v>
      </c>
      <c r="C15" s="7">
        <v>57</v>
      </c>
      <c r="D15" s="7">
        <v>280000</v>
      </c>
      <c r="E15" s="15">
        <v>140000</v>
      </c>
      <c r="F15" s="8">
        <f>'[2]Daugavpils'!$D$69</f>
        <v>79500</v>
      </c>
      <c r="G15" s="8">
        <v>16</v>
      </c>
      <c r="H15" s="4"/>
    </row>
    <row r="16" spans="1:8" ht="15.75">
      <c r="A16" s="5">
        <f t="shared" si="0"/>
        <v>13</v>
      </c>
      <c r="B16" s="9" t="s">
        <v>19</v>
      </c>
      <c r="C16" s="7">
        <v>1000</v>
      </c>
      <c r="D16" s="7">
        <v>20000000</v>
      </c>
      <c r="E16" s="15">
        <v>7514193</v>
      </c>
      <c r="F16" s="15">
        <v>7514193</v>
      </c>
      <c r="G16" s="8">
        <v>963</v>
      </c>
      <c r="H16" s="4"/>
    </row>
    <row r="17" spans="1:8" ht="15.75">
      <c r="A17" s="5">
        <f t="shared" si="0"/>
        <v>14</v>
      </c>
      <c r="B17" s="6" t="s">
        <v>20</v>
      </c>
      <c r="C17" s="7">
        <v>10</v>
      </c>
      <c r="D17" s="7">
        <v>36000</v>
      </c>
      <c r="E17" s="15">
        <v>3000</v>
      </c>
      <c r="F17" s="8">
        <v>3000</v>
      </c>
      <c r="G17" s="8">
        <v>2</v>
      </c>
      <c r="H17" s="4"/>
    </row>
    <row r="18" spans="1:8" ht="15.75">
      <c r="A18" s="5">
        <f t="shared" si="0"/>
        <v>15</v>
      </c>
      <c r="B18" s="6" t="s">
        <v>21</v>
      </c>
      <c r="C18" s="7">
        <v>10</v>
      </c>
      <c r="D18" s="7">
        <v>20000</v>
      </c>
      <c r="E18" s="15">
        <v>6898</v>
      </c>
      <c r="F18" s="8">
        <f>'[1]Sabile'!D15</f>
        <v>1500</v>
      </c>
      <c r="G18" s="8">
        <v>1</v>
      </c>
      <c r="H18" s="4"/>
    </row>
    <row r="19" spans="1:8" ht="15.75">
      <c r="A19" s="5">
        <f t="shared" si="0"/>
        <v>16</v>
      </c>
      <c r="B19" s="6" t="s">
        <v>22</v>
      </c>
      <c r="C19" s="7">
        <v>2</v>
      </c>
      <c r="D19" s="7">
        <v>8000</v>
      </c>
      <c r="E19" s="15">
        <v>4000</v>
      </c>
      <c r="F19" s="8">
        <v>3000</v>
      </c>
      <c r="G19" s="8">
        <v>2</v>
      </c>
      <c r="H19" s="4"/>
    </row>
    <row r="20" spans="1:8" ht="15.75">
      <c r="A20" s="5">
        <f t="shared" si="0"/>
        <v>17</v>
      </c>
      <c r="B20" s="6" t="s">
        <v>23</v>
      </c>
      <c r="C20" s="7">
        <v>10</v>
      </c>
      <c r="D20" s="7">
        <v>40000</v>
      </c>
      <c r="E20" s="15">
        <v>20000</v>
      </c>
      <c r="F20" s="8">
        <v>9000</v>
      </c>
      <c r="G20" s="8">
        <v>9</v>
      </c>
      <c r="H20" s="4"/>
    </row>
    <row r="21" spans="1:8" ht="15.75">
      <c r="A21" s="5">
        <f t="shared" si="0"/>
        <v>18</v>
      </c>
      <c r="B21" s="6" t="s">
        <v>24</v>
      </c>
      <c r="C21" s="7">
        <v>1</v>
      </c>
      <c r="D21" s="7">
        <v>500</v>
      </c>
      <c r="E21" s="15">
        <v>250</v>
      </c>
      <c r="F21" s="8">
        <f>'[1]Mazsalaca'!D6</f>
        <v>250</v>
      </c>
      <c r="G21" s="8">
        <v>1</v>
      </c>
      <c r="H21" s="4"/>
    </row>
    <row r="22" spans="1:8" s="13" customFormat="1" ht="15.75">
      <c r="A22" s="11"/>
      <c r="B22" s="11" t="s">
        <v>25</v>
      </c>
      <c r="C22" s="12">
        <f>SUM(C4:C21)</f>
        <v>1305</v>
      </c>
      <c r="D22" s="12">
        <f>SUM(D4:D21)</f>
        <v>21687500</v>
      </c>
      <c r="E22" s="12">
        <f>SUM(E4:E21)</f>
        <v>8306341</v>
      </c>
      <c r="F22" s="16">
        <f>SUM(F4:F21)</f>
        <v>8069330.5</v>
      </c>
      <c r="G22" s="12">
        <f>SUM(G4:G21)</f>
        <v>1082</v>
      </c>
      <c r="H22" s="4"/>
    </row>
    <row r="24" ht="15.75">
      <c r="G24" s="14"/>
    </row>
  </sheetData>
  <sheetProtection/>
  <mergeCells count="1">
    <mergeCell ref="A1:G1"/>
  </mergeCells>
  <printOptions/>
  <pageMargins left="0.75" right="0.75" top="0.51" bottom="1" header="0.27" footer="0.5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benita</dc:creator>
  <cp:keywords/>
  <dc:description/>
  <cp:lastModifiedBy>Ramona Innusa-Gredzena</cp:lastModifiedBy>
  <cp:lastPrinted>2009-01-05T13:31:03Z</cp:lastPrinted>
  <dcterms:created xsi:type="dcterms:W3CDTF">2008-04-29T14:00:01Z</dcterms:created>
  <dcterms:modified xsi:type="dcterms:W3CDTF">2009-09-14T10:15:13Z</dcterms:modified>
  <cp:category/>
  <cp:version/>
  <cp:contentType/>
  <cp:contentStatus/>
</cp:coreProperties>
</file>