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mc:AlternateContent xmlns:mc="http://schemas.openxmlformats.org/markup-compatibility/2006">
    <mc:Choice Requires="x15">
      <x15ac:absPath xmlns:x15ac="http://schemas.microsoft.com/office/spreadsheetml/2010/11/ac" url="S:\Ilgtspējīgas enerģētikas politikas departaments\NEKP\!_VIRZĪBA\8_UzEK\ELEKTRONISKI\TEMPLATES\Final paziņošanai\"/>
    </mc:Choice>
  </mc:AlternateContent>
  <xr:revisionPtr revIDLastSave="0" documentId="13_ncr:1_{3D073667-0FC5-4A2C-93B0-0E2E1542190E}" xr6:coauthVersionLast="44" xr6:coauthVersionMax="44" xr10:uidLastSave="{00000000-0000-0000-0000-000000000000}"/>
  <workbookProtection workbookAlgorithmName="SHA-512" workbookHashValue="XMgoTKE7r66CZXkbBN+0055eDVcdXKD5VXaFnsfqOQxfGPScFOEpeGy+uuKigkfua05YuEhEDAyk7I9DraKiCw==" workbookSaltValue="1H7lxNv0qY4jzCo7zYpkvg==" workbookSpinCount="100000" lockStructure="1"/>
  <bookViews>
    <workbookView xWindow="-108" yWindow="-108" windowWidth="23256" windowHeight="12576" activeTab="3" xr2:uid="{00000000-000D-0000-FFFF-FFFF00000000}"/>
  </bookViews>
  <sheets>
    <sheet name="1-Target" sheetId="1" r:id="rId1"/>
    <sheet name="2-Target_art7(2)" sheetId="3" r:id="rId2"/>
    <sheet name="3.1-EEOS" sheetId="2" r:id="rId3"/>
    <sheet name="3.2-AltMeasure01" sheetId="4" r:id="rId4"/>
    <sheet name="3.3-Taxation" sheetId="5" r:id="rId5"/>
    <sheet name="4.c-Lifetimes" sheetId="6" r:id="rId6"/>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36" i="1" l="1"/>
  <c r="E36" i="1"/>
  <c r="F36" i="1"/>
  <c r="G36" i="1"/>
  <c r="H36" i="1"/>
  <c r="I36" i="1"/>
  <c r="J36" i="1"/>
  <c r="K36" i="1"/>
  <c r="L36" i="1"/>
  <c r="C36" i="1"/>
  <c r="C38" i="1" l="1"/>
  <c r="E10" i="3"/>
  <c r="D10" i="3"/>
  <c r="C10" i="3"/>
  <c r="F9" i="3"/>
  <c r="F7" i="1"/>
  <c r="C11" i="1" l="1"/>
  <c r="C49" i="3" s="1"/>
  <c r="F10" i="3"/>
  <c r="C13" i="3" s="1"/>
  <c r="C47" i="3"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7" authorId="0" shapeId="0" xr:uid="{00000000-0006-0000-0000-000001000000}">
      <text>
        <r>
          <rPr>
            <sz val="9"/>
            <color indexed="81"/>
            <rFont val="Tahoma"/>
            <family val="2"/>
          </rPr>
          <t>unit set in the Annex III of regulation (EU) 2018/1999</t>
        </r>
      </text>
    </comment>
    <comment ref="D11" authorId="0" shapeId="0" xr:uid="{00000000-0006-0000-0000-000002000000}">
      <text>
        <r>
          <rPr>
            <sz val="9"/>
            <color indexed="81"/>
            <rFont val="Tahoma"/>
            <family val="2"/>
          </rPr>
          <t>unit set in the Annex III of regulation (EU) 2018/1999</t>
        </r>
      </text>
    </comment>
    <comment ref="D12" authorId="0" shapeId="0" xr:uid="{00000000-0006-0000-0000-000003000000}">
      <text>
        <r>
          <rPr>
            <sz val="9"/>
            <color indexed="81"/>
            <rFont val="Tahoma"/>
            <family val="2"/>
          </rPr>
          <t>unit set in the Annex III of regulation (EU) 2018/1999</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Jean-Sébastien Broc</author>
  </authors>
  <commentList>
    <comment ref="G9" authorId="0" shapeId="0" xr:uid="{00000000-0006-0000-0100-000001000000}">
      <text>
        <r>
          <rPr>
            <sz val="9"/>
            <color indexed="81"/>
            <rFont val="Tahoma"/>
            <family val="2"/>
          </rPr>
          <t>unit set in the Annex III of regulation (EU) 2018/1999</t>
        </r>
      </text>
    </comment>
    <comment ref="G10" authorId="0" shapeId="0" xr:uid="{00000000-0006-0000-0100-000002000000}">
      <text>
        <r>
          <rPr>
            <sz val="9"/>
            <color indexed="81"/>
            <rFont val="Tahoma"/>
            <family val="2"/>
          </rPr>
          <t>unit set in the Annex III of regulation (EU) 2018/1999</t>
        </r>
      </text>
    </comment>
    <comment ref="D13" authorId="0" shapeId="0" xr:uid="{00000000-0006-0000-0100-000003000000}">
      <text>
        <r>
          <rPr>
            <sz val="9"/>
            <color indexed="81"/>
            <rFont val="Tahoma"/>
            <family val="2"/>
          </rPr>
          <t>unit set in the Annex III of regulation (EU) 2018/1999</t>
        </r>
      </text>
    </comment>
    <comment ref="D17" authorId="0" shapeId="0" xr:uid="{00000000-0006-0000-0100-000004000000}">
      <text>
        <r>
          <rPr>
            <sz val="9"/>
            <color indexed="81"/>
            <rFont val="Tahoma"/>
            <family val="2"/>
          </rPr>
          <t>unit set in the Annex III of regulation (EU) 2018/1999</t>
        </r>
      </text>
    </comment>
    <comment ref="D22" authorId="0" shapeId="0" xr:uid="{00000000-0006-0000-0100-000005000000}">
      <text>
        <r>
          <rPr>
            <sz val="9"/>
            <color indexed="81"/>
            <rFont val="Tahoma"/>
            <family val="2"/>
          </rPr>
          <t>unit set in the Annex III of regulation (EU) 2018/1999</t>
        </r>
      </text>
    </comment>
    <comment ref="D27" authorId="0" shapeId="0" xr:uid="{00000000-0006-0000-0100-000006000000}">
      <text>
        <r>
          <rPr>
            <sz val="9"/>
            <color indexed="81"/>
            <rFont val="Tahoma"/>
            <family val="2"/>
          </rPr>
          <t>unit set in the Annex III of regulation (EU) 2018/1999</t>
        </r>
      </text>
    </comment>
    <comment ref="D32" authorId="0" shapeId="0" xr:uid="{00000000-0006-0000-0100-000007000000}">
      <text>
        <r>
          <rPr>
            <sz val="9"/>
            <color indexed="81"/>
            <rFont val="Tahoma"/>
            <family val="2"/>
          </rPr>
          <t>unit set in the Annex III of regulation (EU) 2018/1999</t>
        </r>
      </text>
    </comment>
    <comment ref="D37" authorId="0" shapeId="0" xr:uid="{00000000-0006-0000-0100-000008000000}">
      <text>
        <r>
          <rPr>
            <sz val="9"/>
            <color indexed="81"/>
            <rFont val="Tahoma"/>
            <family val="2"/>
          </rPr>
          <t>unit set in the Annex III of regulation (EU) 2018/1999</t>
        </r>
      </text>
    </comment>
    <comment ref="D42" authorId="0" shapeId="0" xr:uid="{00000000-0006-0000-0100-000009000000}">
      <text>
        <r>
          <rPr>
            <sz val="9"/>
            <color indexed="81"/>
            <rFont val="Tahoma"/>
            <family val="2"/>
          </rPr>
          <t>unit set in the Annex III of regulation (EU) 2018/1999</t>
        </r>
      </text>
    </comment>
    <comment ref="D47" authorId="0" shapeId="0" xr:uid="{00000000-0006-0000-0100-00000A000000}">
      <text>
        <r>
          <rPr>
            <sz val="9"/>
            <color indexed="81"/>
            <rFont val="Tahoma"/>
            <family val="2"/>
          </rPr>
          <t>unit set in the Annex III of regulation (EU) 2018/1999</t>
        </r>
      </text>
    </comment>
    <comment ref="D49" authorId="0" shapeId="0" xr:uid="{00000000-0006-0000-0100-00000B000000}">
      <text>
        <r>
          <rPr>
            <sz val="9"/>
            <color indexed="81"/>
            <rFont val="Tahoma"/>
            <family val="2"/>
          </rPr>
          <t>unit set in the Annex III of regulation (EU) 2018/1999</t>
        </r>
      </text>
    </comment>
  </commentList>
</comments>
</file>

<file path=xl/sharedStrings.xml><?xml version="1.0" encoding="utf-8"?>
<sst xmlns="http://schemas.openxmlformats.org/spreadsheetml/2006/main" count="421" uniqueCount="327">
  <si>
    <t>Final energy consumption for the three most recent years available prior to January 2019</t>
  </si>
  <si>
    <t>Average</t>
  </si>
  <si>
    <t>Unit</t>
  </si>
  <si>
    <t>Final Energy Consumption (FEC)</t>
  </si>
  <si>
    <t xml:space="preserve">Link to FEC data on Eurostat: </t>
  </si>
  <si>
    <t xml:space="preserve">https://ec.europa.eu/eurostat/web/products-datasets/-/t2020_34 </t>
  </si>
  <si>
    <t>ktoe</t>
  </si>
  <si>
    <t>Note: to be changed to 0.24% for Cyprus and Malta</t>
  </si>
  <si>
    <t>Note: according to amended EED article 7(2), the adopted target should not be less than the reference target</t>
  </si>
  <si>
    <t>Related justifications and explanations of differences with Eurostat data:</t>
  </si>
  <si>
    <t>Final energy used in transport, in whole or in part, excluded from the calculation</t>
  </si>
  <si>
    <t>Datasource used and explanations:</t>
  </si>
  <si>
    <t>yes/no</t>
  </si>
  <si>
    <t>Amount of energy savings to be achieved in the energy transformation, distribution and transmission sectors (including efficient district heating and cooling infrastructure)</t>
  </si>
  <si>
    <t>Amount of energy savings resulting from individual actions newly implemented since 31 December 2008 that continue to have an impact in 2020 and beyond</t>
  </si>
  <si>
    <t>Amount of energy savings resulting from individual actions carried out from 1 January 2018 and until 31 December 2020, and which deliver savings after 31 December 2020</t>
  </si>
  <si>
    <t>Amount of energy to be generated on or in buildings for own use as a result of policy measures promoting new installation of renewable energy technologies</t>
  </si>
  <si>
    <t>Amount of energy savings that is expected to exceed the cumulative energy savings required in the period from 1 January 2014 to 31 December 2020, and which is planned to count towards the period from 1 January 2021 to 31 December 2030</t>
  </si>
  <si>
    <t>Explanations:</t>
  </si>
  <si>
    <t>ktoe/year</t>
  </si>
  <si>
    <t>Expected cumulative end-use energy savings</t>
  </si>
  <si>
    <t>Duration of the obligation period(s)</t>
  </si>
  <si>
    <t>Short description of the policy measure</t>
  </si>
  <si>
    <t>Name of the policy measure</t>
  </si>
  <si>
    <t>3.2.d) to 3.2.g) Key design features</t>
  </si>
  <si>
    <t>[Delete this tab if no EEOS is planned for 2021-2030]</t>
  </si>
  <si>
    <t>[Duplicate this tab if there are several alternative measures to notify. / Delete this tab if no alternative measure is planned for 2021-2030]</t>
  </si>
  <si>
    <t>[Duplicate this tab if there are several taxation measures to notify. / Delete this tab if no taxation measure is planned for 2021-2030]</t>
  </si>
  <si>
    <t>3.3) Information on taxation measures</t>
  </si>
  <si>
    <r>
      <t xml:space="preserve">Source(s) of information </t>
    </r>
    <r>
      <rPr>
        <sz val="11"/>
        <color theme="1"/>
        <rFont val="Calibri"/>
        <family val="2"/>
        <scheme val="minor"/>
      </rPr>
      <t>(including the reference of the related law or other legal text(s))</t>
    </r>
  </si>
  <si>
    <t>Expected annual end-use energy savings</t>
  </si>
  <si>
    <t>Expected new annual end-use energy savings and/or amount of energy savings in relation to any intermediate periods</t>
  </si>
  <si>
    <t>Expected new annual end-use energy savings</t>
  </si>
  <si>
    <t>Calculation method(s) used</t>
  </si>
  <si>
    <t>Possible overlaps between individual actions eligible to the EEO scheme</t>
  </si>
  <si>
    <t>Possible overlaps between the EEO scheme and alternative measure(s) reported to Article 7</t>
  </si>
  <si>
    <t>(where relevant) How climatic variations are addressed in savings calculations?</t>
  </si>
  <si>
    <t>4.a) to 4.c) General information about the calculation methodology</t>
  </si>
  <si>
    <t>Mention here any other information of explanation that can be useful for experience sharing</t>
  </si>
  <si>
    <t>Independance from the implementing public authority</t>
  </si>
  <si>
    <t>Complementary explanations and source(s) of information</t>
  </si>
  <si>
    <t>Information about quality standards (point 2(g) of Annex V )</t>
  </si>
  <si>
    <r>
      <t xml:space="preserve">Benchmarks used for deemed and scaled savings </t>
    </r>
    <r>
      <rPr>
        <sz val="11"/>
        <color theme="1"/>
        <rFont val="Calibri"/>
        <family val="2"/>
        <scheme val="minor"/>
      </rPr>
      <t>(in case  deemed or scaled savings are used) (point 1(c) of Annex V)</t>
    </r>
  </si>
  <si>
    <r>
      <t xml:space="preserve">Interactions with a National Energy Efficiency Fund in accordance with Article 20(6) </t>
    </r>
    <r>
      <rPr>
        <sz val="11"/>
        <color theme="1"/>
        <rFont val="Calibri"/>
        <family val="2"/>
        <scheme val="minor"/>
      </rPr>
      <t>(as considered in point 1 of article 7a)</t>
    </r>
  </si>
  <si>
    <t>Type or category of individual action</t>
  </si>
  <si>
    <t>Assumed lifetime value (in years)</t>
  </si>
  <si>
    <t>Assumptions about possible changes in the energy savings over time</t>
  </si>
  <si>
    <t>Source or method use to estimate the lifetime and related assumptions</t>
  </si>
  <si>
    <t>End-use sector</t>
  </si>
  <si>
    <t>Are the climatic variations between regions? And can they affect the actions eligible to the policy measure?</t>
  </si>
  <si>
    <t>How are quality standards (for products, services and installation of measures) promoted or required by the policy measure?</t>
  </si>
  <si>
    <t>1.a)</t>
  </si>
  <si>
    <t>1.b)</t>
  </si>
  <si>
    <t>1.c)</t>
  </si>
  <si>
    <t>Complementary explanations</t>
  </si>
  <si>
    <t>2.a)</t>
  </si>
  <si>
    <t>2.b)</t>
  </si>
  <si>
    <t>2.c)</t>
  </si>
  <si>
    <t>2.d)</t>
  </si>
  <si>
    <t>2.e)</t>
  </si>
  <si>
    <t>Adopted rate of new annual final energy savings</t>
  </si>
  <si>
    <t>2.d.i)</t>
  </si>
  <si>
    <t>2.d.ii)</t>
  </si>
  <si>
    <t>Use of option b of article 7(4)</t>
  </si>
  <si>
    <t>Use of option c of article 7(4)</t>
  </si>
  <si>
    <t>Use of option d of article 7(4)</t>
  </si>
  <si>
    <t>Use of option e of article 7(4)</t>
  </si>
  <si>
    <t>Use of option f of article 7(4)</t>
  </si>
  <si>
    <t>2.d.iii)</t>
  </si>
  <si>
    <t>2.d.iv)</t>
  </si>
  <si>
    <t>2.d.v)</t>
  </si>
  <si>
    <t>2.d.vi)</t>
  </si>
  <si>
    <t>Use of option g of article 7(4)</t>
  </si>
  <si>
    <t>3.1.a)</t>
  </si>
  <si>
    <t>5)</t>
  </si>
  <si>
    <t>Monitoring and verification (M&amp;V) of savings (point 5(j) of Annex V)</t>
  </si>
  <si>
    <t>4)</t>
  </si>
  <si>
    <t>Description of the energy efficiency obligation scheme</t>
  </si>
  <si>
    <t>3.1.b)</t>
  </si>
  <si>
    <r>
      <t xml:space="preserve">Complementary (additional) explanations </t>
    </r>
    <r>
      <rPr>
        <sz val="11"/>
        <color theme="1"/>
        <rFont val="Calibri"/>
        <family val="2"/>
        <scheme val="minor"/>
      </rPr>
      <t>(if/when relevant)</t>
    </r>
  </si>
  <si>
    <t>3.1.c) to 3.1.e)</t>
  </si>
  <si>
    <t>Key design features</t>
  </si>
  <si>
    <t>3.1.f) to 3.1.g)</t>
  </si>
  <si>
    <t>4.a) to 4.c)</t>
  </si>
  <si>
    <t>4.d)</t>
  </si>
  <si>
    <t>4.e)</t>
  </si>
  <si>
    <t>4.f)</t>
  </si>
  <si>
    <t>3.1.c)</t>
  </si>
  <si>
    <t>4.a)</t>
  </si>
  <si>
    <t>5.a)</t>
  </si>
  <si>
    <t>5.b)</t>
  </si>
  <si>
    <t>3.1.d)</t>
  </si>
  <si>
    <t>3.1.e)</t>
  </si>
  <si>
    <t>3.1.f(i)</t>
  </si>
  <si>
    <t>3.1.f(ii)</t>
  </si>
  <si>
    <t>3.1.f(iii)</t>
  </si>
  <si>
    <t>3.1.g)</t>
  </si>
  <si>
    <t>4.b)</t>
  </si>
  <si>
    <t>4.c)</t>
  </si>
  <si>
    <t>5.c)</t>
  </si>
  <si>
    <t>5.d)</t>
  </si>
  <si>
    <t>5.e)</t>
  </si>
  <si>
    <t>5.f)</t>
  </si>
  <si>
    <t>5.g)</t>
  </si>
  <si>
    <t>5.h)</t>
  </si>
  <si>
    <r>
      <t>Obligated parties and their responsibilities</t>
    </r>
    <r>
      <rPr>
        <sz val="11"/>
        <color theme="1"/>
        <rFont val="Calibri"/>
        <family val="2"/>
        <scheme val="minor"/>
      </rPr>
      <t xml:space="preserve"> (point 5(b) of Annex V)</t>
    </r>
  </si>
  <si>
    <r>
      <t>Target sectors</t>
    </r>
    <r>
      <rPr>
        <sz val="11"/>
        <color theme="1"/>
        <rFont val="Calibri"/>
        <family val="2"/>
        <scheme val="minor"/>
      </rPr>
      <t xml:space="preserve"> (point 5(c) of Annex V)</t>
    </r>
  </si>
  <si>
    <r>
      <t>Possibilities for trading of energy savings</t>
    </r>
    <r>
      <rPr>
        <sz val="11"/>
        <color theme="1"/>
        <rFont val="Calibri"/>
        <family val="2"/>
        <scheme val="minor"/>
      </rPr>
      <t xml:space="preserve"> (where relevant)</t>
    </r>
  </si>
  <si>
    <r>
      <t>Measurement method(s) used</t>
    </r>
    <r>
      <rPr>
        <sz val="11"/>
        <color theme="1"/>
        <rFont val="Calibri"/>
        <family val="2"/>
        <scheme val="minor"/>
      </rPr>
      <t xml:space="preserve"> (point 1 of Annex V)</t>
    </r>
  </si>
  <si>
    <r>
      <t>Metric(s) used to express the energy savings (primary or final energy savings)</t>
    </r>
    <r>
      <rPr>
        <sz val="11"/>
        <color theme="1"/>
        <rFont val="Calibri"/>
        <family val="2"/>
        <scheme val="minor"/>
      </rPr>
      <t xml:space="preserve"> (point 4 of article 7a, and point 3(d) of Annex V)</t>
    </r>
  </si>
  <si>
    <r>
      <t>How lifetimes (and possible changes in savings over time) are taken into account in savings calculations</t>
    </r>
    <r>
      <rPr>
        <sz val="11"/>
        <color theme="1"/>
        <rFont val="Calibri"/>
        <family val="2"/>
        <scheme val="minor"/>
      </rPr>
      <t xml:space="preserve"> (points 2(i) and 5(h) of Annex V)</t>
    </r>
  </si>
  <si>
    <t>Brief description of the monitoring &amp; verification system and of the process of verification</t>
  </si>
  <si>
    <r>
      <t>Independence of the M&amp;V from obligated parties</t>
    </r>
    <r>
      <rPr>
        <sz val="11"/>
        <color theme="1"/>
        <rFont val="Calibri"/>
        <family val="2"/>
        <scheme val="minor"/>
      </rPr>
      <t xml:space="preserve"> (point 5 of article 7a)</t>
    </r>
  </si>
  <si>
    <r>
      <t>Verification of statistically representative samples</t>
    </r>
    <r>
      <rPr>
        <sz val="11"/>
        <color theme="1"/>
        <rFont val="Calibri"/>
        <family val="2"/>
        <scheme val="minor"/>
      </rPr>
      <t xml:space="preserve"> (point 5 of Article 7a)</t>
    </r>
  </si>
  <si>
    <r>
      <t>Reporting obligations for obligated parties</t>
    </r>
    <r>
      <rPr>
        <sz val="11"/>
        <color theme="1"/>
        <rFont val="Calibri"/>
        <family val="2"/>
        <scheme val="minor"/>
      </rPr>
      <t xml:space="preserve"> (savings achieved by each obligated party, or each sub-category of obligated party, and in total under the scheme)</t>
    </r>
  </si>
  <si>
    <r>
      <t>Penalties applied in case of non-compliance</t>
    </r>
    <r>
      <rPr>
        <sz val="11"/>
        <color theme="1"/>
        <rFont val="Calibri"/>
        <family val="2"/>
        <scheme val="minor"/>
      </rPr>
      <t xml:space="preserve"> (and related references, including the law or other legal texts setting the penalties and related conditions)</t>
    </r>
  </si>
  <si>
    <t>3.2.a) to 3.2.b)</t>
  </si>
  <si>
    <t>General information</t>
  </si>
  <si>
    <t>3.2.c)</t>
  </si>
  <si>
    <t>3.2.d) to 3.2.g)</t>
  </si>
  <si>
    <t>3.2.a)</t>
  </si>
  <si>
    <t>3.2.e)</t>
  </si>
  <si>
    <t>Type of policy measure</t>
  </si>
  <si>
    <t>3.2.d)</t>
  </si>
  <si>
    <t>3.2.f)</t>
  </si>
  <si>
    <t>3.2.g)</t>
  </si>
  <si>
    <t>Possible overlaps (between policy measures and between individual actions) and double counting</t>
  </si>
  <si>
    <t>Climatic variations (where relevant) (points 2(h) and 5(i) of Annex V)</t>
  </si>
  <si>
    <t>Authorities responsible for the M&amp;V of the policy measure</t>
  </si>
  <si>
    <t>3.3.a) to 3.3.e)</t>
  </si>
  <si>
    <t>3.3.a)</t>
  </si>
  <si>
    <t>3.3.c)</t>
  </si>
  <si>
    <t>3.3.d)</t>
  </si>
  <si>
    <t>3.3.b)</t>
  </si>
  <si>
    <t>3.3.e)</t>
  </si>
  <si>
    <t>Expected savings for 2021-2030 (point 5(iii) of Annex V)</t>
  </si>
  <si>
    <t>3.3.f)</t>
  </si>
  <si>
    <t>Use of options referred to in points (b) to (g) of Article 7(4)</t>
  </si>
  <si>
    <t>Expected savings for 2021-2030 and duration of the obligation period(s) (points 5(d) and 5(e) of Annex V)</t>
  </si>
  <si>
    <t>Information on the application of the following EED provisions:</t>
  </si>
  <si>
    <r>
      <rPr>
        <sz val="11"/>
        <color theme="1"/>
        <rFont val="Calibri"/>
        <family val="2"/>
        <scheme val="minor"/>
      </rPr>
      <t xml:space="preserve">Where applicable, specific actions and/or share of savings to be achieved in </t>
    </r>
    <r>
      <rPr>
        <b/>
        <sz val="11"/>
        <color theme="1"/>
        <rFont val="Calibri"/>
        <family val="2"/>
        <scheme val="minor"/>
      </rPr>
      <t xml:space="preserve">vulnerable households, </t>
    </r>
    <r>
      <rPr>
        <sz val="11"/>
        <color theme="1"/>
        <rFont val="Calibri"/>
        <family val="2"/>
        <scheme val="minor"/>
      </rPr>
      <t xml:space="preserve">including those affected by </t>
    </r>
    <r>
      <rPr>
        <b/>
        <sz val="11"/>
        <color theme="1"/>
        <rFont val="Calibri"/>
        <family val="2"/>
        <scheme val="minor"/>
      </rPr>
      <t>energy poverty</t>
    </r>
    <r>
      <rPr>
        <sz val="11"/>
        <color theme="1"/>
        <rFont val="Calibri"/>
        <family val="2"/>
        <scheme val="minor"/>
      </rPr>
      <t xml:space="preserve">, and, where appropriate, in </t>
    </r>
    <r>
      <rPr>
        <b/>
        <sz val="11"/>
        <color theme="1"/>
        <rFont val="Calibri"/>
        <family val="2"/>
        <scheme val="minor"/>
      </rPr>
      <t xml:space="preserve">social housing (article 7(11)) </t>
    </r>
  </si>
  <si>
    <r>
      <rPr>
        <sz val="11"/>
        <color theme="1"/>
        <rFont val="Calibri"/>
        <family val="2"/>
        <scheme val="minor"/>
      </rPr>
      <t xml:space="preserve">Savings achieved by </t>
    </r>
    <r>
      <rPr>
        <b/>
        <sz val="11"/>
        <color theme="1"/>
        <rFont val="Calibri"/>
        <family val="2"/>
        <scheme val="minor"/>
      </rPr>
      <t>energy service providers</t>
    </r>
    <r>
      <rPr>
        <sz val="11"/>
        <color theme="1"/>
        <rFont val="Calibri"/>
        <family val="2"/>
        <scheme val="minor"/>
      </rPr>
      <t xml:space="preserve"> or </t>
    </r>
    <r>
      <rPr>
        <b/>
        <sz val="11"/>
        <color theme="1"/>
        <rFont val="Calibri"/>
        <family val="2"/>
        <scheme val="minor"/>
      </rPr>
      <t xml:space="preserve">other third parties (point (a) of Article 7a(6)) </t>
    </r>
  </si>
  <si>
    <r>
      <rPr>
        <sz val="11"/>
        <color theme="1"/>
        <rFont val="Calibri"/>
        <family val="2"/>
        <scheme val="minor"/>
      </rPr>
      <t xml:space="preserve">Rules about </t>
    </r>
    <r>
      <rPr>
        <b/>
        <sz val="11"/>
        <color theme="1"/>
        <rFont val="Calibri"/>
        <family val="2"/>
        <scheme val="minor"/>
      </rPr>
      <t xml:space="preserve">banking and borrowing (point (b) of Article 7a(6)) </t>
    </r>
  </si>
  <si>
    <t>Calculation methodology (requirements related to Annex V)</t>
  </si>
  <si>
    <t>Expected savings for 2021-2030 and intermediate period(s) (point 5(d) of Annex V)</t>
  </si>
  <si>
    <t>Additionality and materiality (requirements related to point 5(g) of Annex V)</t>
  </si>
  <si>
    <t>General information about the calculation methodology</t>
  </si>
  <si>
    <t>Calculation methodology (information requirements set in points (4) and 5(v) of Annex V)</t>
  </si>
  <si>
    <t>1) Level of the energy savings requirement to be achieved over the whole period from 1 January 2021 to 31 December 2030</t>
  </si>
  <si>
    <t>Basis to calculate the savings requirement</t>
  </si>
  <si>
    <t>Total cumulative amount of end-use energy savings to be achieved for 2021-2030 (Article 7(1)(b))</t>
  </si>
  <si>
    <t>Rate of new annual final energy savings (as specified in point b of article 7(1))</t>
  </si>
  <si>
    <r>
      <t xml:space="preserve">Total cumulative amount of end-use energy savings to be achieved for 2021-2030 </t>
    </r>
    <r>
      <rPr>
        <sz val="11"/>
        <color theme="1"/>
        <rFont val="Calibri"/>
        <family val="2"/>
        <scheme val="minor"/>
      </rPr>
      <t>(as specified in point b of article 7(1))</t>
    </r>
  </si>
  <si>
    <r>
      <rPr>
        <sz val="11"/>
        <rFont val="Calibri"/>
        <family val="2"/>
        <scheme val="minor"/>
      </rPr>
      <t>National savings objective for 2021-2030 under article 7</t>
    </r>
    <r>
      <rPr>
        <b/>
        <sz val="11"/>
        <color theme="1"/>
        <rFont val="Calibri"/>
        <family val="2"/>
        <scheme val="minor"/>
      </rPr>
      <t xml:space="preserve"> (if different from the savings requirement specified in article 7(1))</t>
    </r>
  </si>
  <si>
    <t>In case the national savings objective is different from the savings requirement, please provide explanations in next tab "2-Target_details"</t>
  </si>
  <si>
    <t>Datasource used to calculate the basis for the savings requirement (if different from Eurostat):</t>
  </si>
  <si>
    <t>Alternative basis to calculate the savings requirement</t>
  </si>
  <si>
    <t>Final energy consumption taken into account to calculate the savings requirement</t>
  </si>
  <si>
    <t>Final energy consumption in industrial activities covered by EU ETS (see Annex I to Directive 2003/87/EC), all or partly, excluded from the basis to calculate the savings requirement</t>
  </si>
  <si>
    <r>
      <t>Total cumulative amount of end-use energy savings to be achieved for 2021-2030 (after</t>
    </r>
    <r>
      <rPr>
        <b/>
        <i/>
        <u/>
        <sz val="12"/>
        <color theme="1"/>
        <rFont val="Calibri"/>
        <family val="2"/>
        <scheme val="minor"/>
      </rPr>
      <t xml:space="preserve"> application of the options referred to in points (b) to (g) of Article 7(4) of amended EED</t>
    </r>
    <r>
      <rPr>
        <b/>
        <sz val="12"/>
        <color theme="1"/>
        <rFont val="Calibri"/>
        <family val="2"/>
        <scheme val="minor"/>
      </rPr>
      <t>)</t>
    </r>
  </si>
  <si>
    <r>
      <t>Starting point for Total cumulative amount of end-use energy savings to be achieved for 2021-2030  (</t>
    </r>
    <r>
      <rPr>
        <b/>
        <i/>
        <sz val="12"/>
        <color theme="1"/>
        <rFont val="Calibri"/>
        <family val="2"/>
        <scheme val="minor"/>
      </rPr>
      <t>national objective</t>
    </r>
    <r>
      <rPr>
        <b/>
        <sz val="12"/>
        <color theme="1"/>
        <rFont val="Calibri"/>
        <family val="2"/>
        <scheme val="minor"/>
      </rPr>
      <t xml:space="preserve"> </t>
    </r>
    <r>
      <rPr>
        <b/>
        <i/>
        <u/>
        <sz val="12"/>
        <color theme="1"/>
        <rFont val="Calibri"/>
        <family val="2"/>
        <scheme val="minor"/>
      </rPr>
      <t>before application of the options referred to in points (b) to (g) of Article 7(4)</t>
    </r>
    <r>
      <rPr>
        <b/>
        <sz val="12"/>
        <color theme="1"/>
        <rFont val="Calibri"/>
        <family val="2"/>
        <scheme val="minor"/>
      </rPr>
      <t>)</t>
    </r>
  </si>
  <si>
    <r>
      <t xml:space="preserve">National savings objective for 2021-2030 under article 7 </t>
    </r>
    <r>
      <rPr>
        <sz val="11"/>
        <color theme="1"/>
        <rFont val="Calibri"/>
        <family val="2"/>
        <scheme val="minor"/>
      </rPr>
      <t>(if different from the savings requirement specified in article 7(1))</t>
    </r>
  </si>
  <si>
    <r>
      <t xml:space="preserve">NOTE: According to article 7(2), the national savings objective should </t>
    </r>
    <r>
      <rPr>
        <b/>
        <sz val="12"/>
        <color theme="1"/>
        <rFont val="Calibri"/>
        <family val="2"/>
        <scheme val="minor"/>
      </rPr>
      <t>not be less</t>
    </r>
    <r>
      <rPr>
        <sz val="12"/>
        <color theme="1"/>
        <rFont val="Calibri"/>
        <family val="2"/>
        <scheme val="minor"/>
      </rPr>
      <t xml:space="preserve"> than the savings requirement (as specified in point b of article 7(1))</t>
    </r>
  </si>
  <si>
    <r>
      <t>Reminder of the savings requirement for 2021-2030</t>
    </r>
    <r>
      <rPr>
        <sz val="11"/>
        <color theme="1"/>
        <rFont val="Calibri"/>
        <family val="2"/>
        <scheme val="minor"/>
      </rPr>
      <t xml:space="preserve"> (as specified in point b of article 7(1))</t>
    </r>
  </si>
  <si>
    <t>Expected new annual end-use energy savings (in ktoe/y)</t>
  </si>
  <si>
    <r>
      <t>(</t>
    </r>
    <r>
      <rPr>
        <i/>
        <sz val="11"/>
        <color theme="1"/>
        <rFont val="Calibri"/>
        <family val="2"/>
        <scheme val="minor"/>
      </rPr>
      <t>in case of changes over time</t>
    </r>
    <r>
      <rPr>
        <sz val="11"/>
        <color theme="1"/>
        <rFont val="Calibri"/>
        <family val="2"/>
        <scheme val="minor"/>
      </rPr>
      <t>)</t>
    </r>
  </si>
  <si>
    <t>Possibility to phase the savings requirement over the obligation period 2021-2030 (article 7(1)</t>
  </si>
  <si>
    <t>Expected savings from individual actions installed/implemented in 2021</t>
  </si>
  <si>
    <r>
      <t xml:space="preserve">Expected end-use energy savings (in </t>
    </r>
    <r>
      <rPr>
        <b/>
        <u/>
        <sz val="12"/>
        <color theme="1"/>
        <rFont val="Calibri"/>
        <family val="2"/>
        <scheme val="minor"/>
      </rPr>
      <t>ktoe</t>
    </r>
    <r>
      <rPr>
        <b/>
        <sz val="12"/>
        <color theme="1"/>
        <rFont val="Calibri"/>
        <family val="2"/>
        <scheme val="minor"/>
      </rPr>
      <t>)</t>
    </r>
  </si>
  <si>
    <t>Expected savings from individual actions installed/implemented in 2023</t>
  </si>
  <si>
    <t>Expected savings from individual actions installed/implemented in 2022</t>
  </si>
  <si>
    <t>Expected savings from individual actions installed/implemented in 2024</t>
  </si>
  <si>
    <t>Expected savings from individual actions installed/implemented in 2025</t>
  </si>
  <si>
    <t>Expected savings from individual actions installed/implemented in 2026</t>
  </si>
  <si>
    <t>Expected savings from individual actions installed/implemented in 2027</t>
  </si>
  <si>
    <t>Expected savings from individual actions installed/implemented in 2028</t>
  </si>
  <si>
    <t>Expected savings from individual actions installed/implemented in 2029</t>
  </si>
  <si>
    <t>Expected savings from individual actions installed/implemented in 2030</t>
  </si>
  <si>
    <t>Expected annual savings in 2021</t>
  </si>
  <si>
    <t>Expected annual savings in 2022</t>
  </si>
  <si>
    <t>Expected annual savings in 2023</t>
  </si>
  <si>
    <t>Expected annual savings in 2024</t>
  </si>
  <si>
    <t>Expected annual savings in 2025</t>
  </si>
  <si>
    <t>Expected annual savings in 2026</t>
  </si>
  <si>
    <t>Expected annual savings in 2027</t>
  </si>
  <si>
    <t>Expected annual savings in 2028</t>
  </si>
  <si>
    <t>Expected annual savings in 2029</t>
  </si>
  <si>
    <t>Expected annual savings in 2030</t>
  </si>
  <si>
    <t>Total expected annual savings in 2021</t>
  </si>
  <si>
    <t>Total expected annual savings in 2022</t>
  </si>
  <si>
    <t>Total expected annual savings in 2023</t>
  </si>
  <si>
    <t>Total expected annual savings in 2024</t>
  </si>
  <si>
    <t>Total expected annual savings in 2025</t>
  </si>
  <si>
    <t>Total expected annual savings in 2026</t>
  </si>
  <si>
    <t>Total expected annual savings in 2027</t>
  </si>
  <si>
    <t>Total expected annual savings in 2028</t>
  </si>
  <si>
    <t>Total expected annual savings in 2029</t>
  </si>
  <si>
    <t>Total expected annual savings in 2030</t>
  </si>
  <si>
    <t>Savings requirement for 2021-2030:</t>
  </si>
  <si>
    <r>
      <t xml:space="preserve">Use the table below </t>
    </r>
    <r>
      <rPr>
        <b/>
        <sz val="12"/>
        <color theme="1"/>
        <rFont val="Calibri"/>
        <family val="2"/>
        <scheme val="minor"/>
      </rPr>
      <t xml:space="preserve">IF </t>
    </r>
    <r>
      <rPr>
        <sz val="12"/>
        <color theme="1"/>
        <rFont val="Calibri"/>
        <family val="2"/>
        <scheme val="minor"/>
      </rPr>
      <t xml:space="preserve">the calculation of the savings requirement:
- takes into account </t>
    </r>
    <r>
      <rPr>
        <b/>
        <sz val="12"/>
        <color theme="1"/>
        <rFont val="Calibri"/>
        <family val="2"/>
        <scheme val="minor"/>
      </rPr>
      <t>different rates</t>
    </r>
    <r>
      <rPr>
        <sz val="12"/>
        <color theme="1"/>
        <rFont val="Calibri"/>
        <family val="2"/>
        <scheme val="minor"/>
      </rPr>
      <t xml:space="preserve"> of expected new annual savings </t>
    </r>
    <r>
      <rPr>
        <b/>
        <sz val="12"/>
        <color theme="1"/>
        <rFont val="Calibri"/>
        <family val="2"/>
        <scheme val="minor"/>
      </rPr>
      <t>over the years</t>
    </r>
    <r>
      <rPr>
        <sz val="12"/>
        <color theme="1"/>
        <rFont val="Calibri"/>
        <family val="2"/>
        <scheme val="minor"/>
      </rPr>
      <t xml:space="preserve">, OR
- takes into account a </t>
    </r>
    <r>
      <rPr>
        <b/>
        <sz val="12"/>
        <color theme="1"/>
        <rFont val="Calibri"/>
        <family val="2"/>
        <scheme val="minor"/>
      </rPr>
      <t>decline of the energy savings over the years</t>
    </r>
    <r>
      <rPr>
        <sz val="12"/>
        <color theme="1"/>
        <rFont val="Calibri"/>
        <family val="2"/>
        <scheme val="minor"/>
      </rPr>
      <t xml:space="preserve"> (point (i) of Annex V(2)) (e.g. if a discount factor is used)</t>
    </r>
  </si>
  <si>
    <t>Additionality and materiality (requirements related to points 2 and 5(g) of Annex V)</t>
  </si>
  <si>
    <t>Other sources of information or references (e.g. studies, evaluation reports) where more explanations and details about the savings calculations can be found</t>
  </si>
  <si>
    <t xml:space="preserve">Information about the lifetime of the individual actions eligibile to the policy measures (for both, EEOS and alternative measures) reported for article 7 
</t>
  </si>
  <si>
    <t>(points 2(i) and 5(h) of Annex V)</t>
  </si>
  <si>
    <r>
      <t xml:space="preserve">2) Complementary details in case of use of points (2) to (4) of article 7 </t>
    </r>
    <r>
      <rPr>
        <sz val="14"/>
        <color theme="1"/>
        <rFont val="Calibri"/>
        <family val="2"/>
        <scheme val="minor"/>
      </rPr>
      <t>(i.e. alternative approaches to calculate the savings requirement)</t>
    </r>
  </si>
  <si>
    <t>including information about 4) Calculation methodology and 5) Monitoring and Verification</t>
  </si>
  <si>
    <r>
      <t>Year</t>
    </r>
    <r>
      <rPr>
        <sz val="11"/>
        <color theme="1"/>
        <rFont val="Calibri"/>
        <family val="2"/>
        <scheme val="minor"/>
      </rPr>
      <t xml:space="preserve"> (change the years of the series if most recent years not available yet)</t>
    </r>
  </si>
  <si>
    <t>Complementary information or explanations (optional)</t>
  </si>
  <si>
    <t>Budget planned or estimated</t>
  </si>
  <si>
    <r>
      <t>Individual actions eligible to the EEOS</t>
    </r>
    <r>
      <rPr>
        <sz val="11"/>
        <color theme="1"/>
        <rFont val="Calibri"/>
        <family val="2"/>
        <scheme val="minor"/>
      </rPr>
      <t xml:space="preserve"> (point 5(f) of Annex V) </t>
    </r>
    <r>
      <rPr>
        <b/>
        <sz val="11"/>
        <color theme="1"/>
        <rFont val="Calibri"/>
        <family val="2"/>
        <scheme val="minor"/>
      </rPr>
      <t>and corresponding lifetimes</t>
    </r>
    <r>
      <rPr>
        <sz val="11"/>
        <color theme="1"/>
        <rFont val="Calibri"/>
        <family val="2"/>
        <scheme val="minor"/>
      </rPr>
      <t xml:space="preserve"> (points 2(i) and 5(h) of Annex V)</t>
    </r>
  </si>
  <si>
    <t>References to points in Annex III of GOV</t>
  </si>
  <si>
    <t>Does the EEOS promote early replacements? If so, how is it taken into account in the calculation of the savings? (point 2(f) of Annex V)</t>
  </si>
  <si>
    <t>Possible overlaps between individual actions eligible to the EEOS</t>
  </si>
  <si>
    <t>Possible overlaps between the EEOS and alternative measure(s) reported to Article 7</t>
  </si>
  <si>
    <t>How are possible overlaps (between the EEOS and alternative measures) addressed to avoid any double counting of energy savings? (point 3(g) of Annex V)</t>
  </si>
  <si>
    <t>Are there climatic variations between regions? And can they affect the actions eligible to the EEOS?</t>
  </si>
  <si>
    <t>Authorities responsible for the M&amp;V of the EEOS</t>
  </si>
  <si>
    <t>Publication of energy savings achieved each year under the EEOS (point 7 of article 7a)</t>
  </si>
  <si>
    <t>Provision(s) in case the progress of the EEOS is not satisfactory (point 3(f) of Annex V)</t>
  </si>
  <si>
    <t>How are quality standards (for products, services and installation of measures) promoted or required by the EEOS?</t>
  </si>
  <si>
    <t>3.1) Energy Efficiency Obligation Schemes (EEOS) referred to in Article 7a</t>
  </si>
  <si>
    <r>
      <t>3.2) Alternative policy measures referred to in Article 7b and Article 20(6) (</t>
    </r>
    <r>
      <rPr>
        <b/>
        <u/>
        <sz val="14"/>
        <color theme="1"/>
        <rFont val="Calibri"/>
        <family val="2"/>
        <scheme val="minor"/>
      </rPr>
      <t>except taxation measures</t>
    </r>
    <r>
      <rPr>
        <b/>
        <sz val="14"/>
        <color theme="1"/>
        <rFont val="Calibri"/>
        <family val="2"/>
        <scheme val="minor"/>
      </rPr>
      <t>)</t>
    </r>
  </si>
  <si>
    <t>Approach used to take into account the lifetime of savings and main datasources used to calculate the savings</t>
  </si>
  <si>
    <r>
      <t xml:space="preserve">Brief description of the calculation methodology; including how is additionality taken into account in the calculation methodology </t>
    </r>
    <r>
      <rPr>
        <sz val="11"/>
        <color theme="1"/>
        <rFont val="Calibri"/>
        <family val="2"/>
        <scheme val="minor"/>
      </rPr>
      <t>(point 2(a) of Annex V)</t>
    </r>
  </si>
  <si>
    <r>
      <t xml:space="preserve">How is materiality od savings ensured? </t>
    </r>
    <r>
      <rPr>
        <sz val="11"/>
        <color theme="1"/>
        <rFont val="Calibri"/>
        <family val="2"/>
        <scheme val="minor"/>
      </rPr>
      <t>(point 3(h) of Annex V)</t>
    </r>
  </si>
  <si>
    <t>Intermediate period(s), where relevant</t>
  </si>
  <si>
    <r>
      <t xml:space="preserve">Short description of the policy measure </t>
    </r>
    <r>
      <rPr>
        <sz val="11"/>
        <rFont val="Calibri"/>
        <family val="2"/>
        <scheme val="minor"/>
      </rPr>
      <t>(including design features)</t>
    </r>
  </si>
  <si>
    <r>
      <t xml:space="preserve">Source(s) of information </t>
    </r>
    <r>
      <rPr>
        <sz val="11"/>
        <rFont val="Calibri"/>
        <family val="2"/>
        <scheme val="minor"/>
      </rPr>
      <t>(including the reference of the related law or other legal text(s))</t>
    </r>
  </si>
  <si>
    <r>
      <t xml:space="preserve">
(</t>
    </r>
    <r>
      <rPr>
        <i/>
        <sz val="11"/>
        <rFont val="Calibri"/>
        <family val="2"/>
        <scheme val="minor"/>
      </rPr>
      <t>if the rate of expected new annual end-use energy savings is expected to change over time, please use the table on the right</t>
    </r>
    <r>
      <rPr>
        <sz val="11"/>
        <rFont val="Calibri"/>
        <family val="2"/>
        <scheme val="minor"/>
      </rPr>
      <t>)</t>
    </r>
  </si>
  <si>
    <r>
      <t xml:space="preserve">
(</t>
    </r>
    <r>
      <rPr>
        <i/>
        <sz val="11"/>
        <rFont val="Calibri"/>
        <family val="2"/>
        <scheme val="minor"/>
      </rPr>
      <t>Mention here the periods or dates used to define intermediate objectives to enable to review the progress of the alternative measure</t>
    </r>
    <r>
      <rPr>
        <sz val="11"/>
        <rFont val="Calibri"/>
        <family val="2"/>
        <scheme val="minor"/>
      </rPr>
      <t xml:space="preserve">) </t>
    </r>
  </si>
  <si>
    <r>
      <t xml:space="preserve">Complementary explanations </t>
    </r>
    <r>
      <rPr>
        <sz val="11"/>
        <rFont val="Calibri"/>
        <family val="2"/>
        <scheme val="minor"/>
      </rPr>
      <t>(when relevant)</t>
    </r>
  </si>
  <si>
    <r>
      <t>Implementing public authorities, participating or entrusted parties and their responsibilities for implementing the policy measure</t>
    </r>
    <r>
      <rPr>
        <sz val="11"/>
        <rFont val="Calibri"/>
        <family val="2"/>
        <scheme val="minor"/>
      </rPr>
      <t xml:space="preserve"> (points 3(b) and 5(b) of Annex V)</t>
    </r>
  </si>
  <si>
    <r>
      <t>Target sectors</t>
    </r>
    <r>
      <rPr>
        <sz val="11"/>
        <rFont val="Calibri"/>
        <family val="2"/>
        <scheme val="minor"/>
      </rPr>
      <t xml:space="preserve"> (point 5(c) of Annex V)</t>
    </r>
  </si>
  <si>
    <r>
      <t xml:space="preserve">Individual actions eligible to the alternative measure </t>
    </r>
    <r>
      <rPr>
        <sz val="11"/>
        <rFont val="Calibri"/>
        <family val="2"/>
        <scheme val="minor"/>
      </rPr>
      <t xml:space="preserve">(point 5(f) of Annex V) </t>
    </r>
    <r>
      <rPr>
        <b/>
        <sz val="11"/>
        <rFont val="Calibri"/>
        <family val="2"/>
        <scheme val="minor"/>
      </rPr>
      <t>and corresponding lifetimes</t>
    </r>
    <r>
      <rPr>
        <sz val="11"/>
        <rFont val="Calibri"/>
        <family val="2"/>
        <scheme val="minor"/>
      </rPr>
      <t xml:space="preserve"> (points 2(i) and 5(h) of Annex V)</t>
    </r>
  </si>
  <si>
    <r>
      <t xml:space="preserve">Specific policy measures or individual actions targeting energy poverty </t>
    </r>
    <r>
      <rPr>
        <sz val="11"/>
        <rFont val="Calibri"/>
        <family val="2"/>
        <scheme val="minor"/>
      </rPr>
      <t>(where applicable)</t>
    </r>
  </si>
  <si>
    <r>
      <t>Measurement method(s) used</t>
    </r>
    <r>
      <rPr>
        <sz val="11"/>
        <rFont val="Calibri"/>
        <family val="2"/>
        <scheme val="minor"/>
      </rPr>
      <t xml:space="preserve"> (point 1 of Annex V)</t>
    </r>
  </si>
  <si>
    <r>
      <t>Metric(s) used to express the energy savings (primary or final energy savings)</t>
    </r>
    <r>
      <rPr>
        <sz val="11"/>
        <rFont val="Calibri"/>
        <family val="2"/>
        <scheme val="minor"/>
      </rPr>
      <t xml:space="preserve"> (point 3(d) of Annex V)</t>
    </r>
  </si>
  <si>
    <r>
      <t>How lifetimes (and possible changes in savings over time) are taken into account in savings calculations</t>
    </r>
    <r>
      <rPr>
        <sz val="11"/>
        <rFont val="Calibri"/>
        <family val="2"/>
        <scheme val="minor"/>
      </rPr>
      <t xml:space="preserve"> (points 2(i) and 5(h) of Annex V)</t>
    </r>
  </si>
  <si>
    <r>
      <t xml:space="preserve">Brief description of the calculation methodology; including how is additionality taken into account in the calculation methodology? </t>
    </r>
    <r>
      <rPr>
        <sz val="11"/>
        <rFont val="Calibri"/>
        <family val="2"/>
        <scheme val="minor"/>
      </rPr>
      <t xml:space="preserve">(Annex V(2)) </t>
    </r>
  </si>
  <si>
    <r>
      <t xml:space="preserve">Does the policy measure promote early replacements? If so, how is it taken into account in the calculation of the savings? </t>
    </r>
    <r>
      <rPr>
        <sz val="11"/>
        <rFont val="Calibri"/>
        <family val="2"/>
        <scheme val="minor"/>
      </rPr>
      <t>(point 2(f) of Annex V)</t>
    </r>
  </si>
  <si>
    <r>
      <t xml:space="preserve">Benchmarks used for deemed and scaled savings </t>
    </r>
    <r>
      <rPr>
        <sz val="11"/>
        <rFont val="Calibri"/>
        <family val="2"/>
        <scheme val="minor"/>
      </rPr>
      <t>(in case  deemed or scaled savings are used) (point 1(c) of Annex V)</t>
    </r>
  </si>
  <si>
    <r>
      <t xml:space="preserve">How is materiality of savings ensured? </t>
    </r>
    <r>
      <rPr>
        <sz val="11"/>
        <rFont val="Calibri"/>
        <family val="2"/>
        <scheme val="minor"/>
      </rPr>
      <t>(point 3(h) of Annex V)</t>
    </r>
  </si>
  <si>
    <r>
      <t xml:space="preserve">How are possible overlaps </t>
    </r>
    <r>
      <rPr>
        <sz val="11"/>
        <rFont val="Calibri"/>
        <family val="2"/>
        <scheme val="minor"/>
      </rPr>
      <t>(between the EEO scheme and alternative measures)</t>
    </r>
    <r>
      <rPr>
        <b/>
        <sz val="11"/>
        <rFont val="Calibri"/>
        <family val="2"/>
        <scheme val="minor"/>
      </rPr>
      <t xml:space="preserve"> addressed to avoid any double counting of energy savings?</t>
    </r>
    <r>
      <rPr>
        <sz val="11"/>
        <rFont val="Calibri"/>
        <family val="2"/>
        <scheme val="minor"/>
      </rPr>
      <t xml:space="preserve"> (point 3(g) of Annex V)</t>
    </r>
  </si>
  <si>
    <r>
      <t xml:space="preserve">Independence of the M&amp;V from the participating or entrusted parties </t>
    </r>
    <r>
      <rPr>
        <sz val="11"/>
        <rFont val="Calibri"/>
        <family val="2"/>
        <scheme val="minor"/>
      </rPr>
      <t>(point 2 of article 7b)</t>
    </r>
  </si>
  <si>
    <r>
      <t>Verification of statistically representative samples</t>
    </r>
    <r>
      <rPr>
        <sz val="11"/>
        <rFont val="Calibri"/>
        <family val="2"/>
        <scheme val="minor"/>
      </rPr>
      <t xml:space="preserve"> (point 2 of Article 7b)</t>
    </r>
  </si>
  <si>
    <r>
      <t>Publication of energy savings achieved each year under the policy measure</t>
    </r>
    <r>
      <rPr>
        <sz val="11"/>
        <rFont val="Calibri"/>
        <family val="2"/>
        <scheme val="minor"/>
      </rPr>
      <t xml:space="preserve"> (point 3(e) of Annex V)</t>
    </r>
  </si>
  <si>
    <r>
      <t>Penalties applied in case of non-compliance</t>
    </r>
    <r>
      <rPr>
        <sz val="11"/>
        <rFont val="Calibri"/>
        <family val="2"/>
        <scheme val="minor"/>
      </rPr>
      <t xml:space="preserve"> (and related references, including the law or other legal texts setting the penalties and related conditions)</t>
    </r>
  </si>
  <si>
    <r>
      <t>Provision(s) in case the progress of the policy measure is not satisfactory</t>
    </r>
    <r>
      <rPr>
        <sz val="11"/>
        <rFont val="Calibri"/>
        <family val="2"/>
        <scheme val="minor"/>
      </rPr>
      <t xml:space="preserve"> (point 3(f) of Annex V)</t>
    </r>
  </si>
  <si>
    <r>
      <t>Short description of the taxation measure</t>
    </r>
    <r>
      <rPr>
        <sz val="11"/>
        <rFont val="Calibri"/>
        <family val="2"/>
        <scheme val="minor"/>
      </rPr>
      <t xml:space="preserve"> (including its objectives)</t>
    </r>
  </si>
  <si>
    <r>
      <t>Duration of taxation measure</t>
    </r>
    <r>
      <rPr>
        <sz val="11"/>
        <rFont val="Calibri"/>
        <family val="2"/>
        <scheme val="minor"/>
      </rPr>
      <t xml:space="preserve"> (point 5(iv) of Annex V)</t>
    </r>
  </si>
  <si>
    <r>
      <t xml:space="preserve">Implementing public authority </t>
    </r>
    <r>
      <rPr>
        <sz val="11"/>
        <rFont val="Calibri"/>
        <family val="2"/>
        <scheme val="minor"/>
      </rPr>
      <t>(point 5(ii) of Annex V)</t>
    </r>
  </si>
  <si>
    <r>
      <t>Target sectors and segment of taxpayers</t>
    </r>
    <r>
      <rPr>
        <sz val="11"/>
        <rFont val="Calibri"/>
        <family val="2"/>
        <scheme val="minor"/>
      </rPr>
      <t xml:space="preserve"> (point 5(i) of Annex V)</t>
    </r>
  </si>
  <si>
    <r>
      <t xml:space="preserve">
(</t>
    </r>
    <r>
      <rPr>
        <i/>
        <sz val="11"/>
        <rFont val="Calibri"/>
        <family val="2"/>
        <scheme val="minor"/>
      </rPr>
      <t>Explain here the category of model used to calculate the savings, if short-term and/or long-term elasticties are taken into account and why, the variables taken into account in the model and how they were selected</t>
    </r>
    <r>
      <rPr>
        <sz val="11"/>
        <rFont val="Calibri"/>
        <family val="2"/>
        <scheme val="minor"/>
      </rPr>
      <t>)</t>
    </r>
  </si>
  <si>
    <r>
      <t xml:space="preserve">Approach to calculating savings </t>
    </r>
    <r>
      <rPr>
        <sz val="11"/>
        <rFont val="Calibri"/>
        <family val="2"/>
        <scheme val="minor"/>
      </rPr>
      <t>(point (4)(a) of Annex V)</t>
    </r>
  </si>
  <si>
    <r>
      <t xml:space="preserve">
(</t>
    </r>
    <r>
      <rPr>
        <i/>
        <sz val="11"/>
        <rFont val="Calibri"/>
        <family val="2"/>
        <scheme val="minor"/>
      </rPr>
      <t>Explain here the method for analyzing the effects on energy consumption with and without the taxation measure (counterfactual); How the counterfactual is defined, and how it is ensured that at least the minimum EU levels of taxation are taken into account</t>
    </r>
    <r>
      <rPr>
        <sz val="11"/>
        <rFont val="Calibri"/>
        <family val="2"/>
        <scheme val="minor"/>
      </rPr>
      <t>)</t>
    </r>
  </si>
  <si>
    <r>
      <t xml:space="preserve">Elasticities (short-term) </t>
    </r>
    <r>
      <rPr>
        <sz val="11"/>
        <rFont val="Calibri"/>
        <family val="2"/>
        <scheme val="minor"/>
      </rPr>
      <t>(point (4)(b) of Annex V)</t>
    </r>
  </si>
  <si>
    <r>
      <t xml:space="preserve">
(</t>
    </r>
    <r>
      <rPr>
        <i/>
        <sz val="11"/>
        <rFont val="Calibri"/>
        <family val="2"/>
        <scheme val="minor"/>
      </rPr>
      <t>When relevant, explain here how the short-term elasticities are defined, ensuring that they represent the responsiveness of energy demand to price changes; Mention the datasources to be used to define the elasticities</t>
    </r>
    <r>
      <rPr>
        <sz val="11"/>
        <rFont val="Calibri"/>
        <family val="2"/>
        <scheme val="minor"/>
      </rPr>
      <t>)</t>
    </r>
  </si>
  <si>
    <r>
      <t>Elasticities (long-term)</t>
    </r>
    <r>
      <rPr>
        <sz val="11"/>
        <rFont val="Calibri"/>
        <family val="2"/>
        <scheme val="minor"/>
      </rPr>
      <t xml:space="preserve"> (point (4)(b) of Annex V)</t>
    </r>
  </si>
  <si>
    <r>
      <t xml:space="preserve">
(</t>
    </r>
    <r>
      <rPr>
        <i/>
        <sz val="11"/>
        <rFont val="Calibri"/>
        <family val="2"/>
        <scheme val="minor"/>
      </rPr>
      <t>When relevant, explain here how the long-term elasticities are defined, ensuring that they represent the responsiveness of energy demand to price changes; Mention the datasources to be used to define the elasticities</t>
    </r>
    <r>
      <rPr>
        <sz val="11"/>
        <rFont val="Calibri"/>
        <family val="2"/>
        <scheme val="minor"/>
      </rPr>
      <t>)</t>
    </r>
  </si>
  <si>
    <r>
      <t xml:space="preserve">How lifetimes are addressed in savings calculations </t>
    </r>
    <r>
      <rPr>
        <sz val="11"/>
        <rFont val="Calibri"/>
        <family val="2"/>
        <scheme val="minor"/>
      </rPr>
      <t>(point 2(e) of Annex V)</t>
    </r>
  </si>
  <si>
    <r>
      <t xml:space="preserve">
(</t>
    </r>
    <r>
      <rPr>
        <i/>
        <sz val="11"/>
        <rFont val="Calibri"/>
        <family val="2"/>
        <scheme val="minor"/>
      </rPr>
      <t>please explain how the calculation methodology takes into account that only savings from individual actions implemented after 31 December 2020 and before 31 December 2030 can be taken into account</t>
    </r>
    <r>
      <rPr>
        <sz val="11"/>
        <rFont val="Calibri"/>
        <family val="2"/>
        <scheme val="minor"/>
      </rPr>
      <t>)</t>
    </r>
  </si>
  <si>
    <r>
      <t>How is double counting with other policy measure(s) avoided?</t>
    </r>
    <r>
      <rPr>
        <sz val="11"/>
        <rFont val="Calibri"/>
        <family val="2"/>
        <scheme val="minor"/>
      </rPr>
      <t xml:space="preserve"> (point (4)(c) of Annex V)</t>
    </r>
  </si>
  <si>
    <r>
      <t xml:space="preserve">
(</t>
    </r>
    <r>
      <rPr>
        <i/>
        <sz val="11"/>
        <rFont val="Calibri"/>
        <family val="2"/>
        <scheme val="minor"/>
      </rPr>
      <t>Explain here how the independance of the evaluator(s) of the energy savings from the taxation measure is ensured</t>
    </r>
    <r>
      <rPr>
        <sz val="11"/>
        <rFont val="Calibri"/>
        <family val="2"/>
        <scheme val="minor"/>
      </rPr>
      <t>)</t>
    </r>
  </si>
  <si>
    <r>
      <t xml:space="preserve">
(</t>
    </r>
    <r>
      <rPr>
        <i/>
        <sz val="11"/>
        <rFont val="Calibri"/>
        <family val="2"/>
        <scheme val="minor"/>
      </rPr>
      <t>Add here any complementary explanation and source of information, such as studies used to define the calculation methodology, etc.</t>
    </r>
    <r>
      <rPr>
        <sz val="11"/>
        <rFont val="Calibri"/>
        <family val="2"/>
        <scheme val="minor"/>
      </rPr>
      <t>)</t>
    </r>
  </si>
  <si>
    <t>Title of the policy measure</t>
  </si>
  <si>
    <t>Useful information</t>
  </si>
  <si>
    <t>FEC 2018.gadam lietori CSP dati, jo EUROSTAT vēl nav pieejami</t>
  </si>
  <si>
    <t>Energy efficiency obligation scheme (EEOS)</t>
  </si>
  <si>
    <t>It is planned to extend the existing EEOS to natural gas, transport fuel and district heat sales companies. Amendments planned to the existing regulations on EEOS to  lay down the conditions for the extension of the EPS.</t>
  </si>
  <si>
    <t xml:space="preserve">Energy Efficiency Law  https://likumi.lv/ta/en/en/id/280932-energy-efficiency-law ; Cabinet Regulations Nr. 226 (25 April 2017) "Rules of the Energy Efficiency Obligation Scheme" https://likumi.lv/ta/id/290809-energoefektivitates-pienakuma-shemas-noteikumi  </t>
  </si>
  <si>
    <t>2021-2025; 2026-2030</t>
  </si>
  <si>
    <t>The EEOS obligated parties are all energy  and transport fuel traders, whose sales represent 90% of the energy supplied to consumers in Latvia (in order of the volume sold)</t>
  </si>
  <si>
    <t xml:space="preserve">
electricity, gas, transport fuels, district heating</t>
  </si>
  <si>
    <t xml:space="preserve">
Any type of energy efficiency measures eligible. 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t>
  </si>
  <si>
    <t xml:space="preserve">
NA</t>
  </si>
  <si>
    <t>Within the framework of the EEOS, the obligated parties should take action to improve energy efficiency and achieve energy savings in  buildings, equipment and transport, and to a certain extent take action and report on measures taken in energy poverty-exposed consumers.</t>
  </si>
  <si>
    <t xml:space="preserve"> Possibility for the transfer of savings between the obligation periods 2021-2025 and 2026-2030 </t>
  </si>
  <si>
    <t>NA</t>
  </si>
  <si>
    <t xml:space="preserve">Obligated parties can fulfil their savings obligation, in whole or in part, as a contribution to an Energy Efficiency National Fund
</t>
  </si>
  <si>
    <t xml:space="preserve">Lifetimes as presented in point 2(i) of Annex V, see line 19 of this table
</t>
  </si>
  <si>
    <t>see line 19 of this table</t>
  </si>
  <si>
    <t>The obligated parties shall include energy efficiency measures in their energy efficiency improvement plan and shall demonstrate their involvement in the supporting documentation.</t>
  </si>
  <si>
    <t xml:space="preserve">deemed savings, metered savings
</t>
  </si>
  <si>
    <t xml:space="preserve">Energy Savings Catalog https://www.em.gov.lv/lv/nozares_politika/energoefektivitate_un_siltumapgade/energoefektivitate/energijas_ietaupijumu_katalogs/, energy audits carried out by certified building energy efficiency experts and accredited energy auditors according to Cabinet Regulation No. 348 “Methodology for Calculating the Energy Performance of a Building” https://likumi.lv/ta/en/en/id/258128-methodology-for-calculating-the-energy-performance-of-a-building and    Cabinet Regulation No. 487 “Energy Audit Rules for Enterprises”  https://likumi.lv/ta/id/283807-uznemumu-energoaudita-noteikumi </t>
  </si>
  <si>
    <t xml:space="preserve">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
</t>
  </si>
  <si>
    <t>12,9</t>
  </si>
  <si>
    <t>Obligated parties shall report their savings in compliance with Cabinet Regulation No. 668 “Regulations Regarding the Energy Efficiency Monitoring and Applicable Energy Management System Standard” wich requires to comply with provisions of Annex V, point 2  the EED https://likumi.lv/ta/en/en/id/285878-regulations-regarding-the-energy-efficiency-monitoring-and-applicable-energy-management-system-standard</t>
  </si>
  <si>
    <t xml:space="preserve">Obligated parties shall report their savings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</si>
  <si>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alow for obligated parties to count savings from alternative measures  https://likumi.lv/ta/en/en/id/285878-regulations-regarding-the-energy-efficiency-monitoring-and-applicable-energy-management-system-standard</t>
  </si>
  <si>
    <t>Climatic differences are taken into account when assessing the energy performance of a building. The assessment of the external climatic conditions is included in the Cabinet of Ministers Regulation No. 348 of 25 June 2013 "Method of calculating the energy performance of a building". In accordance with these rules, climatic data shall be determined in accordance with LBN 003-01 "Building Climatology", using statistical data from meteorological information.</t>
  </si>
  <si>
    <t>see line 51</t>
  </si>
  <si>
    <t>The State Construction Control Bureau of Latvia, Ministry of Economics of Latvia</t>
  </si>
  <si>
    <t>The monitoring reports submitted by the obligated parties shall be examined annually by the responsible institution on a random basis, and shall verify: a) whether the energy efficiency improvement measures have been implemented in accordance with the action plan submitted by the responsible party; b) the correctness of the responsible party's calculation of energy savings; c) the adequacy of the documentation used for the calculations. In addition inspection attracting experts independent from obligated parties shall be carried out. Cabinet Regulations Nr. 226 (25 April 2017) "Rules of the Energy Efficiency Obligation Scheme" https://likumi.lv/ta/id/290809-energoefektivitates-pienakuma-shemas-noteikumi  . Cabinet Regulation No. 668 “Regulations Regarding the Energy Efficiency Monitoring and Applicable Energy Management System Standard” describes the operation of the monitoring system https://likumi.lv/ta/en/en/id/285878-regulations-regarding-the-energy-efficiency-monitoring-and-applicable-energy-management-system-standard</t>
  </si>
  <si>
    <t xml:space="preserve">ensured:  Cabinet Regulations Nr. 226 (25 April 2017) "Rules of the Energy Efficiency Obligation Scheme" https://likumi.lv/ta/id/290809-energoefektivitates-pienakuma-shemas-noteikumi  </t>
  </si>
  <si>
    <t xml:space="preserve">Information on savings published within the annual progress report https://www.em.gov.lv/lv/nozares_politika/energoefektivitate_un_siltumapgade/zinojumi_eiropas_komisijai/ </t>
  </si>
  <si>
    <t>According the requirements of Cabinet Regulations Nr. 226 (25 April 2017) "Rules of the Energy Efficiency Obligation Scheme" https://likumi.lv/ta/id/290809-energoefektivitates-pienakuma-shemas-noteikumi, information on obligated parties will be published https://www.em.gov.lv/lv/nozares_politika/energoefektivitate_un_siltumapgade/energoefektivitate/energoefektivitates_pienakuma_shema/</t>
  </si>
  <si>
    <t>If the obligated party fulfills less than 80% of the obligation in a calendar year, it shall pay to the national energy efficiency fund 1.5 times the determined value (70 EUR /MWh) for each unit of energy savings obligation not delivered. Cabinet Regulations No. 221 "Rules on the arrangements for, and amount of, contributions to the Energy Efficiency Funds and the use of the Energy Efficiency Fund" https://likumi.lv/ta/id/290497-noteikumi-par-kartibu-kada-tiek-veiktas-iemaksas-energoefektivitates-fondos-un-to-apmeru-ka-ari-energoefektivitates-fonda</t>
  </si>
  <si>
    <t xml:space="preserve">In the case of not fulfilment of obligations and non achievement of savings required, the responsible institution requests adjustment of the plan of measures of the responsible party. </t>
  </si>
  <si>
    <t xml:space="preserve">Will be ensured within extended EEOS. In the existing EEOS, as the number of obligated parties and their monitoring reports is low, all reports have been examined by an independent expert
</t>
  </si>
  <si>
    <t>Only those savings that result from the introduction of goods, services and equipment that comply with energy labeling, eco-design, standardization and the safety of goods and services may be counted towards energy savings according Cabinet Regulation No. 668 “Regulations Regarding the Energy Efficiency Monitoring and Applicable Energy Management System Standard” https://likumi.lv/ta/en/en/id/285878-regulations-regarding-the-energy-efficiency-monitoring-and-applicable-energy-management-system-standard</t>
  </si>
  <si>
    <t>economic</t>
  </si>
  <si>
    <t>metered savings</t>
  </si>
  <si>
    <t>final energy</t>
  </si>
  <si>
    <t>See line 46</t>
  </si>
  <si>
    <t>Implementing authorities carry out project checks in accordance with EU funds procedures. All annual monitoring reports submitted by the implementing authorities of the program shall be checked by the institution responsible for the energy efficiency monitoring, and undergo inspection  of expert independent from implementing authority. Energy Management System Standard” describes the operation of the monitoring system https://likumi.lv/ta/en/en/id/285878-regulations-regarding-the-energy-efficiency-monitoring-and-applicable-energy-management-system-standard</t>
  </si>
  <si>
    <t xml:space="preserve">Savings are reported in compliance with Cabinet Regulation No. 668 “Regulations Regarding the Energy Efficiency Monitoring and Applicable Energy Management System Standard” wich contains provisions, how energy savings should be divided between involved parties  https://likumi.lv/ta/en/en/id/285878-regulations-regarding-the-energy-efficiency-monitoring-and-applicable-energy-management-system-standard
</t>
  </si>
  <si>
    <t>Obligated parties shall report their savings in compliance with Cabinet Regulation No. 668 “Regulations Regarding the Energy Efficiency Monitoring and Applicable Energy Management System Standard” wich doesnt allow for obligated parties to count savings from alternative measures  https://likumi.lv/ta/en/en/id/285878-regulations-regarding-the-energy-efficiency-monitoring-and-applicable-energy-management-system-standard</t>
  </si>
  <si>
    <t>Savings are reported in compliance with Cabinet Regulation No. 668 “Regulations Regarding the Energy Efficiency Monitoring and Applicable Energy Management System Standard” wich requires to comply with provisions to avoid double counting https://likumi.lv/ta/en/en/id/285878-regulations-regarding-the-energy-efficiency-monitoring-and-applicable-energy-management-system-standard.</t>
  </si>
  <si>
    <t>Guidelines on calculation and reporting of energy savings https://www.em.gov.lv/lv/nozares_politika/energoefektivitate_un_siltumapgade/energoefektivitate/energijas_ietaupijumu_zinosana/</t>
  </si>
  <si>
    <t>Progress report published every year https://www.em.gov.lv/lv/nozares_politika/energoefektivitate_un_siltumapgade/zinojumi_eiropas_komisijai/</t>
  </si>
  <si>
    <t xml:space="preserve">Renovation and construction in buildings comply with building standards  </t>
  </si>
  <si>
    <t>penalties specified in the regulations setting the support programme
in general, the obligation to take remedial action and the obligation to repay the funds received</t>
  </si>
  <si>
    <t>Proposals for extending alternative measures</t>
  </si>
  <si>
    <t xml:space="preserve">Funding is provided to finance projects which are not commercially viable without public support.
</t>
  </si>
  <si>
    <t xml:space="preserve">The only final energy amounts which are counted as savings are those which are set as criteria for project implementation. </t>
  </si>
  <si>
    <t>N/A</t>
  </si>
  <si>
    <t>All reports submitted shall be verified by independent expert</t>
  </si>
  <si>
    <t xml:space="preserve">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 and information in the following excel sheet:  VoluntaryGuidingTemplate_NECP_LATVIA_LIFETIMES
</t>
  </si>
  <si>
    <t>Life time of measures as in ANNEX to Commission Recommendation on transposing the energy savings obligations under the Energy Efficiency Directive, table "Indicative energy savings lifetimes per measure type" https://ec.europa.eu/energy/sites/ener/files/documents/c_2019_6621_-_annex_com_recom_energy_savings.pdf and , if applicable, life times according to the Energy Savings Catalog   https://www.em.gov.lv/lv/nozares_politika/energoefektivitate_un_siltumapgade/energoefektivitate/energijas_ietaupijumu_katalogs/ and information in the following excel sheet:  VoluntaryGuidingTemplate_NECP_LATVIA_LIFETIMES</t>
  </si>
  <si>
    <t>31,7</t>
  </si>
  <si>
    <t>Indicative activities to be supported: (i) renovation of public buildings for the increase of energy efficiency,(ii) construction works for the increase of energy efficiency – heat insulation of buildings’ delimiting (boundary) structures, reconstruction of heat supply and hot water supply systems of buildings, installation of recuperation, energy control and management equipment, energy certification of buildings, (iv) project’s management and supervision of construction works.</t>
  </si>
  <si>
    <t>energy efficiency improvements in public sector buidings (municipal and governmental)</t>
  </si>
  <si>
    <t xml:space="preserve">https://www.esfondi.lv/planosanas-dokumenti; https://likumi.lv/doc.php?id=284333 (1st submission); https://likumi.lv/ta/id/296336 (2nd submission)
</t>
  </si>
  <si>
    <t>Estimated  300 MEUR</t>
  </si>
  <si>
    <t>Ministry of Economic, Ministry of Environmental Protection and Regional Development</t>
  </si>
  <si>
    <t>public buidings (tertiary)</t>
  </si>
  <si>
    <t xml:space="preserve"> https://www.esfondi.lv/planosanas-dokumenti; https://likumi.lv/doc.php?id=284333 (1st submission); https://likumi.lv/ta/id/296336 (2nd submission)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</si>
</sst>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b/>
      <sz val="12"/>
      <color theme="1"/>
      <name val="Calibri"/>
      <family val="2"/>
      <scheme val="minor"/>
    </font>
    <font>
      <sz val="9"/>
      <color indexed="81"/>
      <name val="Tahoma"/>
      <family val="2"/>
    </font>
    <font>
      <i/>
      <sz val="11"/>
      <color theme="1"/>
      <name val="Calibri"/>
      <family val="2"/>
      <scheme val="minor"/>
    </font>
    <font>
      <u/>
      <sz val="11"/>
      <color theme="10"/>
      <name val="Calibri"/>
      <family val="2"/>
      <scheme val="minor"/>
    </font>
    <font>
      <sz val="14"/>
      <color theme="1"/>
      <name val="Calibri"/>
      <family val="2"/>
      <scheme val="minor"/>
    </font>
    <font>
      <b/>
      <i/>
      <u/>
      <sz val="12"/>
      <color theme="1"/>
      <name val="Calibri"/>
      <family val="2"/>
      <scheme val="minor"/>
    </font>
    <font>
      <sz val="12"/>
      <color theme="1"/>
      <name val="Calibri"/>
      <family val="2"/>
      <scheme val="minor"/>
    </font>
    <font>
      <b/>
      <sz val="11"/>
      <color rgb="FFFFFFFF"/>
      <name val="Calibri"/>
      <family val="2"/>
      <scheme val="minor"/>
    </font>
    <font>
      <b/>
      <u/>
      <sz val="14"/>
      <color theme="1"/>
      <name val="Calibri"/>
      <family val="2"/>
      <scheme val="minor"/>
    </font>
    <font>
      <b/>
      <sz val="13"/>
      <color rgb="FFFF0000"/>
      <name val="Calibri"/>
      <family val="2"/>
      <scheme val="minor"/>
    </font>
    <font>
      <b/>
      <sz val="12"/>
      <color theme="4" tint="-0.249977111117893"/>
      <name val="Calibri"/>
      <family val="2"/>
      <scheme val="minor"/>
    </font>
    <font>
      <sz val="11"/>
      <name val="Calibri"/>
      <family val="2"/>
      <scheme val="minor"/>
    </font>
    <font>
      <b/>
      <i/>
      <sz val="12"/>
      <color theme="1"/>
      <name val="Calibri"/>
      <family val="2"/>
      <scheme val="minor"/>
    </font>
    <font>
      <b/>
      <u/>
      <sz val="12"/>
      <color theme="1"/>
      <name val="Calibri"/>
      <family val="2"/>
      <scheme val="minor"/>
    </font>
    <font>
      <b/>
      <sz val="11"/>
      <color theme="0"/>
      <name val="Calibri"/>
      <family val="2"/>
      <scheme val="minor"/>
    </font>
    <font>
      <b/>
      <sz val="12"/>
      <name val="Calibri"/>
      <family val="2"/>
      <scheme val="minor"/>
    </font>
    <font>
      <b/>
      <sz val="11"/>
      <name val="Calibri"/>
      <family val="2"/>
      <scheme val="minor"/>
    </font>
    <font>
      <i/>
      <sz val="11"/>
      <name val="Calibri"/>
      <family val="2"/>
      <scheme val="minor"/>
    </font>
    <font>
      <b/>
      <sz val="14"/>
      <name val="Calibri"/>
      <family val="2"/>
      <scheme val="minor"/>
    </font>
    <font>
      <b/>
      <sz val="12"/>
      <color theme="0"/>
      <name val="Calibri"/>
      <family val="2"/>
      <scheme val="minor"/>
    </font>
  </fonts>
  <fills count="10">
    <fill>
      <patternFill patternType="none"/>
    </fill>
    <fill>
      <patternFill patternType="gray125"/>
    </fill>
    <fill>
      <patternFill patternType="solid">
        <fgColor theme="7" tint="0.79998168889431442"/>
        <bgColor indexed="64"/>
      </patternFill>
    </fill>
    <fill>
      <patternFill patternType="solid">
        <fgColor theme="9" tint="0.79998168889431442"/>
        <bgColor indexed="65"/>
      </patternFill>
    </fill>
    <fill>
      <patternFill patternType="solid">
        <fgColor theme="9" tint="0.79998168889431442"/>
        <bgColor indexed="64"/>
      </patternFill>
    </fill>
    <fill>
      <patternFill patternType="solid">
        <fgColor theme="1" tint="0.34998626667073579"/>
        <bgColor indexed="64"/>
      </patternFill>
    </fill>
    <fill>
      <patternFill patternType="solid">
        <fgColor theme="0" tint="-4.9989318521683403E-2"/>
        <bgColor indexed="64"/>
      </patternFill>
    </fill>
    <fill>
      <patternFill patternType="solid">
        <fgColor rgb="FF7030A0"/>
        <bgColor indexed="64"/>
      </patternFill>
    </fill>
    <fill>
      <patternFill patternType="solid">
        <fgColor theme="7" tint="0.59999389629810485"/>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medium">
        <color rgb="FF4F81BD"/>
      </left>
      <right/>
      <top style="medium">
        <color rgb="FF4F81BD"/>
      </top>
      <bottom/>
      <diagonal/>
    </border>
    <border>
      <left/>
      <right/>
      <top style="medium">
        <color rgb="FF4F81BD"/>
      </top>
      <bottom/>
      <diagonal/>
    </border>
    <border>
      <left style="medium">
        <color rgb="FF4F81BD"/>
      </left>
      <right/>
      <top style="medium">
        <color rgb="FF4F81BD"/>
      </top>
      <bottom style="medium">
        <color rgb="FF4F81BD"/>
      </bottom>
      <diagonal/>
    </border>
    <border>
      <left/>
      <right/>
      <top style="medium">
        <color rgb="FF4F81BD"/>
      </top>
      <bottom style="medium">
        <color rgb="FF4F81BD"/>
      </bottom>
      <diagonal/>
    </border>
    <border>
      <left style="medium">
        <color rgb="FF4F81BD"/>
      </left>
      <right/>
      <top/>
      <bottom/>
      <diagonal/>
    </border>
    <border>
      <left style="medium">
        <color rgb="FF4F81BD"/>
      </left>
      <right/>
      <top/>
      <bottom style="medium">
        <color rgb="FF4F81BD"/>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4">
    <xf numFmtId="0" fontId="0" fillId="0" borderId="0"/>
    <xf numFmtId="9" fontId="1" fillId="0" borderId="0" applyFont="0" applyFill="0" applyBorder="0" applyAlignment="0" applyProtection="0"/>
    <xf numFmtId="0" fontId="7" fillId="0" borderId="0" applyNumberFormat="0" applyFill="0" applyBorder="0" applyAlignment="0" applyProtection="0"/>
    <xf numFmtId="0" fontId="1" fillId="3" borderId="0" applyNumberFormat="0" applyBorder="0" applyAlignment="0" applyProtection="0"/>
  </cellStyleXfs>
  <cellXfs count="117">
    <xf numFmtId="0" fontId="0" fillId="0" borderId="0" xfId="0"/>
    <xf numFmtId="0" fontId="2" fillId="0" borderId="0" xfId="0" applyFont="1"/>
    <xf numFmtId="0" fontId="4" fillId="2" borderId="0" xfId="0" applyFont="1" applyFill="1"/>
    <xf numFmtId="0" fontId="0" fillId="2" borderId="0" xfId="0" applyFill="1"/>
    <xf numFmtId="0" fontId="2" fillId="0" borderId="1" xfId="0" applyFont="1" applyBorder="1"/>
    <xf numFmtId="0" fontId="0" fillId="0" borderId="1" xfId="0" applyBorder="1"/>
    <xf numFmtId="0" fontId="7" fillId="0" borderId="0" xfId="2"/>
    <xf numFmtId="0" fontId="6" fillId="0" borderId="0" xfId="0" applyFont="1"/>
    <xf numFmtId="0" fontId="6" fillId="0" borderId="0" xfId="0" applyFont="1" applyBorder="1"/>
    <xf numFmtId="0" fontId="6" fillId="0" borderId="0" xfId="0" applyFont="1" applyFill="1" applyBorder="1"/>
    <xf numFmtId="0" fontId="0" fillId="0" borderId="0" xfId="0" applyBorder="1"/>
    <xf numFmtId="0" fontId="0" fillId="0" borderId="0" xfId="0" applyFill="1"/>
    <xf numFmtId="0" fontId="6" fillId="0" borderId="0" xfId="0" applyFont="1" applyAlignment="1">
      <alignment wrapText="1"/>
    </xf>
    <xf numFmtId="0" fontId="0" fillId="0" borderId="1" xfId="0" applyBorder="1" applyAlignment="1">
      <alignment wrapText="1"/>
    </xf>
    <xf numFmtId="0" fontId="0" fillId="0" borderId="0" xfId="0" applyBorder="1" applyAlignment="1">
      <alignment wrapText="1"/>
    </xf>
    <xf numFmtId="0" fontId="0" fillId="0" borderId="1" xfId="0" applyFill="1" applyBorder="1" applyAlignment="1">
      <alignment wrapText="1"/>
    </xf>
    <xf numFmtId="0" fontId="0" fillId="0" borderId="0" xfId="0" applyFont="1"/>
    <xf numFmtId="0" fontId="2" fillId="0" borderId="4" xfId="0" applyFont="1" applyBorder="1" applyAlignment="1">
      <alignment vertical="center" wrapText="1"/>
    </xf>
    <xf numFmtId="0" fontId="2" fillId="0" borderId="6" xfId="0" applyFont="1" applyBorder="1" applyAlignment="1">
      <alignment vertical="center" wrapText="1"/>
    </xf>
    <xf numFmtId="0" fontId="2" fillId="0" borderId="2" xfId="0" applyFont="1" applyBorder="1" applyAlignment="1">
      <alignment vertical="center" wrapText="1"/>
    </xf>
    <xf numFmtId="0" fontId="2" fillId="0" borderId="7" xfId="0" applyFont="1" applyBorder="1" applyAlignment="1">
      <alignment vertical="center" wrapText="1"/>
    </xf>
    <xf numFmtId="0" fontId="2" fillId="0" borderId="4" xfId="0" applyFont="1" applyFill="1" applyBorder="1" applyAlignment="1">
      <alignment vertical="center" wrapText="1"/>
    </xf>
    <xf numFmtId="0" fontId="2" fillId="0" borderId="6" xfId="0" applyFont="1" applyFill="1" applyBorder="1" applyAlignment="1">
      <alignment vertical="center" wrapText="1"/>
    </xf>
    <xf numFmtId="0" fontId="2" fillId="0" borderId="7" xfId="0" applyFont="1" applyFill="1" applyBorder="1" applyAlignment="1">
      <alignment vertical="center" wrapText="1"/>
    </xf>
    <xf numFmtId="0" fontId="2" fillId="0" borderId="2" xfId="0" applyFont="1" applyFill="1" applyBorder="1" applyAlignment="1">
      <alignment vertical="center" wrapText="1"/>
    </xf>
    <xf numFmtId="0" fontId="0" fillId="0" borderId="0" xfId="3" applyFont="1" applyFill="1" applyBorder="1" applyAlignment="1" applyProtection="1">
      <alignment vertical="center" wrapText="1"/>
      <protection locked="0"/>
    </xf>
    <xf numFmtId="0" fontId="0" fillId="0" borderId="0" xfId="0" applyFont="1" applyFill="1"/>
    <xf numFmtId="0" fontId="13" fillId="0" borderId="0" xfId="0" applyFont="1" applyFill="1"/>
    <xf numFmtId="0" fontId="2" fillId="0" borderId="0" xfId="0" applyFont="1" applyFill="1" applyBorder="1" applyAlignment="1">
      <alignment vertical="center" wrapText="1"/>
    </xf>
    <xf numFmtId="0" fontId="0" fillId="0" borderId="3" xfId="3" applyFont="1" applyFill="1" applyBorder="1" applyAlignment="1" applyProtection="1">
      <alignment vertical="center" wrapText="1"/>
      <protection locked="0"/>
    </xf>
    <xf numFmtId="0" fontId="4" fillId="0" borderId="1" xfId="0" applyFont="1" applyBorder="1"/>
    <xf numFmtId="0" fontId="4" fillId="0" borderId="1" xfId="0" applyFont="1" applyBorder="1" applyAlignment="1">
      <alignment wrapText="1"/>
    </xf>
    <xf numFmtId="0" fontId="4" fillId="0" borderId="1" xfId="0" applyFont="1" applyBorder="1" applyAlignment="1">
      <alignment horizontal="center" wrapText="1"/>
    </xf>
    <xf numFmtId="0" fontId="2" fillId="0" borderId="0" xfId="0" applyFont="1" applyAlignment="1">
      <alignment wrapText="1"/>
    </xf>
    <xf numFmtId="0" fontId="2" fillId="0" borderId="0" xfId="0" applyFont="1" applyAlignment="1">
      <alignment horizontal="right"/>
    </xf>
    <xf numFmtId="0" fontId="4" fillId="0" borderId="0" xfId="0" applyFont="1" applyAlignment="1">
      <alignment horizontal="right"/>
    </xf>
    <xf numFmtId="0" fontId="10" fillId="0" borderId="0" xfId="0" applyFont="1"/>
    <xf numFmtId="0" fontId="4" fillId="2" borderId="0" xfId="0" applyFont="1" applyFill="1" applyAlignment="1">
      <alignment horizontal="right"/>
    </xf>
    <xf numFmtId="0" fontId="2" fillId="0" borderId="0" xfId="0" applyFont="1" applyAlignment="1">
      <alignment horizontal="right" vertical="center"/>
    </xf>
    <xf numFmtId="0" fontId="2" fillId="0" borderId="0" xfId="0" applyFont="1" applyAlignment="1">
      <alignment horizontal="left" vertical="center" wrapText="1"/>
    </xf>
    <xf numFmtId="0" fontId="0" fillId="0" borderId="0" xfId="0" applyAlignment="1">
      <alignment horizontal="right" vertical="center"/>
    </xf>
    <xf numFmtId="0" fontId="0" fillId="0" borderId="0" xfId="0" applyAlignment="1">
      <alignment horizontal="right" vertical="center" wrapText="1"/>
    </xf>
    <xf numFmtId="0" fontId="3" fillId="0" borderId="0" xfId="0" applyFont="1" applyFill="1" applyAlignment="1">
      <alignment horizontal="right" vertical="center" wrapText="1"/>
    </xf>
    <xf numFmtId="0" fontId="0" fillId="0" borderId="0" xfId="0" applyFill="1" applyAlignment="1">
      <alignment horizontal="right" vertical="center" wrapText="1"/>
    </xf>
    <xf numFmtId="0" fontId="14" fillId="0" borderId="0" xfId="0" applyFont="1" applyFill="1" applyAlignment="1">
      <alignment horizontal="right" vertical="center" wrapText="1"/>
    </xf>
    <xf numFmtId="0" fontId="2" fillId="0" borderId="0" xfId="0" applyFont="1" applyFill="1" applyAlignment="1">
      <alignment horizontal="right" vertical="center" wrapText="1"/>
    </xf>
    <xf numFmtId="0" fontId="2" fillId="0" borderId="1" xfId="0" applyFont="1" applyBorder="1" applyAlignment="1">
      <alignment wrapText="1"/>
    </xf>
    <xf numFmtId="0" fontId="2" fillId="0" borderId="1" xfId="0" applyFont="1" applyFill="1" applyBorder="1" applyAlignment="1">
      <alignment wrapText="1"/>
    </xf>
    <xf numFmtId="0" fontId="0" fillId="0" borderId="1" xfId="0" applyBorder="1" applyAlignment="1">
      <alignment horizontal="center"/>
    </xf>
    <xf numFmtId="0" fontId="2" fillId="0" borderId="1" xfId="0" applyFont="1" applyBorder="1" applyAlignment="1">
      <alignment vertical="center" wrapText="1"/>
    </xf>
    <xf numFmtId="0" fontId="4" fillId="0" borderId="0" xfId="0" applyFont="1" applyAlignment="1">
      <alignment vertical="center"/>
    </xf>
    <xf numFmtId="0" fontId="0" fillId="0" borderId="1" xfId="0" applyBorder="1" applyAlignment="1">
      <alignment horizontal="center" wrapText="1"/>
    </xf>
    <xf numFmtId="0" fontId="0" fillId="5" borderId="1" xfId="0" applyFill="1" applyBorder="1"/>
    <xf numFmtId="0" fontId="3" fillId="0" borderId="8" xfId="0" applyFont="1" applyBorder="1" applyAlignment="1">
      <alignment horizontal="right"/>
    </xf>
    <xf numFmtId="0" fontId="8" fillId="0" borderId="9" xfId="0" applyFont="1" applyBorder="1"/>
    <xf numFmtId="0" fontId="8" fillId="0" borderId="10" xfId="0" applyFont="1" applyBorder="1"/>
    <xf numFmtId="0" fontId="10" fillId="0" borderId="0" xfId="0" applyFont="1" applyAlignment="1">
      <alignment wrapText="1"/>
    </xf>
    <xf numFmtId="0" fontId="0" fillId="6" borderId="1" xfId="0" applyFill="1" applyBorder="1" applyProtection="1">
      <protection locked="0"/>
    </xf>
    <xf numFmtId="164" fontId="0" fillId="6" borderId="1" xfId="1" applyNumberFormat="1" applyFont="1" applyFill="1" applyBorder="1" applyAlignment="1" applyProtection="1">
      <alignment horizontal="right"/>
      <protection locked="0"/>
    </xf>
    <xf numFmtId="49" fontId="0" fillId="6" borderId="1" xfId="0" applyNumberFormat="1" applyFill="1" applyBorder="1" applyAlignment="1" applyProtection="1">
      <alignment wrapText="1"/>
      <protection locked="0"/>
    </xf>
    <xf numFmtId="164" fontId="0" fillId="6" borderId="1" xfId="1" applyNumberFormat="1" applyFont="1" applyFill="1" applyBorder="1" applyProtection="1">
      <protection locked="0"/>
    </xf>
    <xf numFmtId="0" fontId="0" fillId="6" borderId="1" xfId="0" applyFill="1" applyBorder="1" applyAlignment="1" applyProtection="1">
      <alignment wrapText="1"/>
      <protection locked="0"/>
    </xf>
    <xf numFmtId="0" fontId="10" fillId="4" borderId="0" xfId="0" applyFont="1" applyFill="1" applyProtection="1">
      <protection locked="0"/>
    </xf>
    <xf numFmtId="0" fontId="0" fillId="4" borderId="0" xfId="0" applyFill="1" applyProtection="1">
      <protection locked="0"/>
    </xf>
    <xf numFmtId="0" fontId="0" fillId="7" borderId="0" xfId="0" applyFill="1"/>
    <xf numFmtId="0" fontId="11" fillId="2" borderId="2" xfId="0" applyFont="1" applyFill="1" applyBorder="1" applyAlignment="1">
      <alignment vertical="center" wrapText="1"/>
    </xf>
    <xf numFmtId="0" fontId="11" fillId="2" borderId="3" xfId="0" applyFont="1" applyFill="1" applyBorder="1" applyAlignment="1">
      <alignment vertical="center" wrapText="1"/>
    </xf>
    <xf numFmtId="0" fontId="19" fillId="0" borderId="0" xfId="0" applyFont="1" applyAlignment="1">
      <alignment horizontal="right" vertical="center"/>
    </xf>
    <xf numFmtId="0" fontId="19" fillId="0" borderId="0" xfId="0" applyFont="1" applyAlignment="1">
      <alignment vertical="center"/>
    </xf>
    <xf numFmtId="0" fontId="15" fillId="0" borderId="0" xfId="0" applyFont="1"/>
    <xf numFmtId="0" fontId="19" fillId="0" borderId="0" xfId="0" applyFont="1" applyAlignment="1">
      <alignment horizontal="right" vertical="center" wrapText="1"/>
    </xf>
    <xf numFmtId="0" fontId="0" fillId="2" borderId="0" xfId="0" applyFont="1" applyFill="1"/>
    <xf numFmtId="0" fontId="15" fillId="2" borderId="0" xfId="0" applyFont="1" applyFill="1"/>
    <xf numFmtId="0" fontId="3" fillId="2" borderId="0" xfId="0" applyFont="1" applyFill="1" applyAlignment="1">
      <alignment horizontal="right" vertical="center"/>
    </xf>
    <xf numFmtId="0" fontId="3" fillId="2" borderId="0" xfId="0" applyFont="1" applyFill="1" applyBorder="1" applyAlignment="1">
      <alignment vertical="center"/>
    </xf>
    <xf numFmtId="0" fontId="0" fillId="2" borderId="0" xfId="0" applyFont="1" applyFill="1" applyBorder="1"/>
    <xf numFmtId="0" fontId="3" fillId="2" borderId="0" xfId="0" applyFont="1" applyFill="1" applyAlignment="1">
      <alignment vertical="center"/>
    </xf>
    <xf numFmtId="0" fontId="15" fillId="0" borderId="0" xfId="0" applyFont="1" applyAlignment="1">
      <alignment horizontal="right" vertical="center"/>
    </xf>
    <xf numFmtId="0" fontId="15" fillId="0" borderId="0" xfId="0" applyFont="1" applyAlignment="1">
      <alignment horizontal="right" vertical="center" wrapText="1"/>
    </xf>
    <xf numFmtId="0" fontId="20" fillId="0" borderId="4" xfId="0" applyFont="1" applyFill="1" applyBorder="1" applyAlignment="1">
      <alignment vertical="center" wrapText="1"/>
    </xf>
    <xf numFmtId="0" fontId="20" fillId="0" borderId="0" xfId="0" applyFont="1" applyAlignment="1">
      <alignment horizontal="right" vertical="center" wrapText="1"/>
    </xf>
    <xf numFmtId="0" fontId="20" fillId="0" borderId="6" xfId="0" applyFont="1" applyFill="1" applyBorder="1" applyAlignment="1">
      <alignment vertical="center" wrapText="1"/>
    </xf>
    <xf numFmtId="0" fontId="15" fillId="0" borderId="5" xfId="3" applyFont="1" applyFill="1" applyBorder="1" applyAlignment="1" applyProtection="1">
      <alignment vertical="center" wrapText="1"/>
      <protection locked="0"/>
    </xf>
    <xf numFmtId="0" fontId="20" fillId="0" borderId="6" xfId="0" applyFont="1" applyBorder="1" applyAlignment="1">
      <alignment vertical="center" wrapText="1"/>
    </xf>
    <xf numFmtId="0" fontId="20" fillId="0" borderId="7" xfId="0" applyFont="1" applyFill="1" applyBorder="1" applyAlignment="1">
      <alignment vertical="center" wrapText="1"/>
    </xf>
    <xf numFmtId="0" fontId="20" fillId="0" borderId="4" xfId="0" applyFont="1" applyBorder="1" applyAlignment="1">
      <alignment vertical="center" wrapText="1"/>
    </xf>
    <xf numFmtId="0" fontId="20" fillId="0" borderId="7" xfId="0" applyFont="1" applyBorder="1" applyAlignment="1">
      <alignment vertical="center" wrapText="1"/>
    </xf>
    <xf numFmtId="0" fontId="20" fillId="0" borderId="0" xfId="0" applyFont="1" applyFill="1" applyBorder="1" applyAlignment="1">
      <alignment vertical="center" wrapText="1"/>
    </xf>
    <xf numFmtId="0" fontId="15" fillId="0" borderId="0" xfId="3" applyFont="1" applyFill="1" applyBorder="1" applyAlignment="1" applyProtection="1">
      <alignment vertical="center" wrapText="1"/>
      <protection locked="0"/>
    </xf>
    <xf numFmtId="0" fontId="20" fillId="0" borderId="2" xfId="0" applyFont="1" applyBorder="1" applyAlignment="1">
      <alignment vertical="center" wrapText="1"/>
    </xf>
    <xf numFmtId="0" fontId="20" fillId="2" borderId="2" xfId="0" applyFont="1" applyFill="1" applyBorder="1" applyAlignment="1">
      <alignment vertical="center" wrapText="1"/>
    </xf>
    <xf numFmtId="0" fontId="20" fillId="2" borderId="3" xfId="0" applyFont="1" applyFill="1" applyBorder="1" applyAlignment="1">
      <alignment vertical="center" wrapText="1"/>
    </xf>
    <xf numFmtId="0" fontId="22" fillId="2" borderId="0" xfId="0" applyFont="1" applyFill="1" applyAlignment="1">
      <alignment horizontal="right" vertical="center" wrapText="1"/>
    </xf>
    <xf numFmtId="0" fontId="22" fillId="2" borderId="0" xfId="0" applyFont="1" applyFill="1" applyBorder="1" applyAlignment="1">
      <alignment vertical="center"/>
    </xf>
    <xf numFmtId="0" fontId="15" fillId="2" borderId="0" xfId="0" applyFont="1" applyFill="1" applyBorder="1"/>
    <xf numFmtId="0" fontId="22" fillId="2" borderId="0" xfId="0" applyFont="1" applyFill="1" applyAlignment="1">
      <alignment vertical="center"/>
    </xf>
    <xf numFmtId="0" fontId="22" fillId="0" borderId="0" xfId="0" applyFont="1" applyFill="1" applyAlignment="1">
      <alignment horizontal="right" vertical="center" wrapText="1"/>
    </xf>
    <xf numFmtId="0" fontId="23" fillId="7" borderId="0" xfId="0" applyFont="1" applyFill="1" applyAlignment="1">
      <alignment horizontal="right"/>
    </xf>
    <xf numFmtId="0" fontId="18" fillId="7" borderId="0" xfId="0" applyFont="1" applyFill="1" applyAlignment="1">
      <alignment horizontal="right" vertical="center"/>
    </xf>
    <xf numFmtId="0" fontId="18" fillId="7" borderId="0" xfId="0" applyFont="1" applyFill="1" applyAlignment="1">
      <alignment horizontal="right" vertical="center" wrapText="1"/>
    </xf>
    <xf numFmtId="0" fontId="23" fillId="7" borderId="0" xfId="0" applyFont="1" applyFill="1" applyAlignment="1">
      <alignment horizontal="right" vertical="center" wrapText="1"/>
    </xf>
    <xf numFmtId="0" fontId="0" fillId="6" borderId="5" xfId="3" applyFont="1" applyFill="1" applyBorder="1" applyAlignment="1" applyProtection="1">
      <alignment vertical="center" wrapText="1"/>
      <protection locked="0"/>
    </xf>
    <xf numFmtId="0" fontId="0" fillId="6" borderId="3" xfId="3" applyFont="1" applyFill="1" applyBorder="1" applyAlignment="1" applyProtection="1">
      <alignment vertical="center" wrapText="1"/>
      <protection locked="0"/>
    </xf>
    <xf numFmtId="0" fontId="15" fillId="6" borderId="5" xfId="3" applyFont="1" applyFill="1" applyBorder="1" applyAlignment="1" applyProtection="1">
      <alignment vertical="center" wrapText="1"/>
      <protection locked="0"/>
    </xf>
    <xf numFmtId="0" fontId="15" fillId="6" borderId="3" xfId="3" applyFont="1" applyFill="1" applyBorder="1" applyAlignment="1" applyProtection="1">
      <alignment vertical="center" wrapText="1"/>
      <protection locked="0"/>
    </xf>
    <xf numFmtId="0" fontId="15" fillId="6" borderId="0" xfId="3" applyFont="1" applyFill="1" applyBorder="1" applyAlignment="1" applyProtection="1">
      <alignment vertical="center" wrapText="1"/>
      <protection locked="0"/>
    </xf>
    <xf numFmtId="0" fontId="3" fillId="8" borderId="0" xfId="0" applyFont="1" applyFill="1"/>
    <xf numFmtId="0" fontId="0" fillId="8" borderId="0" xfId="0" applyFill="1"/>
    <xf numFmtId="0" fontId="0" fillId="8" borderId="0" xfId="0" applyFont="1" applyFill="1"/>
    <xf numFmtId="0" fontId="8" fillId="8" borderId="0" xfId="0" applyFont="1" applyFill="1"/>
    <xf numFmtId="0" fontId="8" fillId="8" borderId="0" xfId="0" applyFont="1" applyFill="1" applyAlignment="1"/>
    <xf numFmtId="0" fontId="18" fillId="9" borderId="0" xfId="0" applyFont="1" applyFill="1" applyAlignment="1">
      <alignment horizontal="right" vertical="center"/>
    </xf>
    <xf numFmtId="0" fontId="18" fillId="9" borderId="0" xfId="0" applyFont="1" applyFill="1" applyAlignment="1">
      <alignment horizontal="right" vertical="center" wrapText="1"/>
    </xf>
    <xf numFmtId="0" fontId="2" fillId="0" borderId="0" xfId="0" applyFont="1" applyAlignment="1" applyProtection="1">
      <alignment horizontal="left" vertical="center" wrapText="1"/>
    </xf>
    <xf numFmtId="0" fontId="3" fillId="8" borderId="0" xfId="0" applyFont="1" applyFill="1" applyProtection="1"/>
    <xf numFmtId="0" fontId="0" fillId="8" borderId="0" xfId="0" applyFill="1" applyProtection="1"/>
    <xf numFmtId="0" fontId="3" fillId="8" borderId="0" xfId="0" applyFont="1" applyFill="1" applyAlignment="1">
      <alignment wrapText="1"/>
    </xf>
  </cellXfs>
  <cellStyles count="4">
    <cellStyle name="20% - Accent6" xfId="3" builtinId="50"/>
    <cellStyle name="Hyperlink" xfId="2" builtinId="8"/>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1.bin"/><Relationship Id="rId1" Type="http://schemas.openxmlformats.org/officeDocument/2006/relationships/hyperlink" Target="https://ec.europa.eu/eurostat/web/products-datasets/-/t2020_34" TargetMode="Externa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19" workbookViewId="0">
      <selection activeCell="D25" sqref="D25"/>
    </sheetView>
  </sheetViews>
  <sheetFormatPr defaultColWidth="11.5546875" defaultRowHeight="14.4" x14ac:dyDescent="0.3"/>
  <cols>
    <col min="1" max="1" width="11" customWidth="1"/>
    <col min="2" max="2" width="70.109375" customWidth="1"/>
  </cols>
  <sheetData>
    <row r="1" spans="1:11" ht="57.6" x14ac:dyDescent="0.35">
      <c r="A1" s="113" t="s">
        <v>210</v>
      </c>
      <c r="B1" s="114" t="s">
        <v>148</v>
      </c>
      <c r="C1" s="115"/>
      <c r="D1" s="115"/>
      <c r="E1" s="115"/>
      <c r="F1" s="115"/>
      <c r="G1" s="115"/>
      <c r="H1" s="115"/>
      <c r="I1" s="115"/>
      <c r="J1" s="115"/>
      <c r="K1" s="115"/>
    </row>
    <row r="3" spans="1:11" ht="15.6" x14ac:dyDescent="0.3">
      <c r="A3" s="37" t="s">
        <v>51</v>
      </c>
      <c r="B3" s="2" t="s">
        <v>149</v>
      </c>
      <c r="C3" s="3"/>
      <c r="D3" s="3"/>
      <c r="E3" s="3"/>
      <c r="F3" s="3"/>
      <c r="G3" s="3"/>
      <c r="H3" s="3"/>
      <c r="I3" s="3"/>
      <c r="J3" s="3"/>
      <c r="K3" s="3"/>
    </row>
    <row r="4" spans="1:11" ht="15.6" x14ac:dyDescent="0.3">
      <c r="A4" s="35"/>
      <c r="B4" t="s">
        <v>0</v>
      </c>
    </row>
    <row r="5" spans="1:11" ht="15.6" x14ac:dyDescent="0.3">
      <c r="A5" s="35"/>
      <c r="B5" t="s">
        <v>4</v>
      </c>
      <c r="C5" s="6" t="s">
        <v>5</v>
      </c>
    </row>
    <row r="6" spans="1:11" ht="15.6" x14ac:dyDescent="0.3">
      <c r="A6" s="35"/>
      <c r="B6" s="4" t="s">
        <v>206</v>
      </c>
      <c r="C6" s="4">
        <v>2016</v>
      </c>
      <c r="D6" s="4">
        <v>2017</v>
      </c>
      <c r="E6" s="4">
        <v>2018</v>
      </c>
      <c r="F6" s="4" t="s">
        <v>1</v>
      </c>
      <c r="G6" s="4" t="s">
        <v>2</v>
      </c>
    </row>
    <row r="7" spans="1:11" ht="15.6" x14ac:dyDescent="0.3">
      <c r="A7" s="35"/>
      <c r="B7" s="4" t="s">
        <v>3</v>
      </c>
      <c r="C7" s="57">
        <v>3820.24458</v>
      </c>
      <c r="D7" s="57">
        <v>4012.7304899999999</v>
      </c>
      <c r="E7" s="57">
        <v>4168.9118200000003</v>
      </c>
      <c r="F7" s="5">
        <f>AVERAGE(C7:E7)</f>
        <v>4000.628963333334</v>
      </c>
      <c r="G7" s="5" t="s">
        <v>19</v>
      </c>
    </row>
    <row r="8" spans="1:11" ht="15.6" x14ac:dyDescent="0.3">
      <c r="A8" s="35"/>
    </row>
    <row r="9" spans="1:11" ht="15.6" x14ac:dyDescent="0.3">
      <c r="A9" s="37" t="s">
        <v>52</v>
      </c>
      <c r="B9" s="2" t="s">
        <v>150</v>
      </c>
      <c r="C9" s="3"/>
      <c r="D9" s="3"/>
      <c r="E9" s="3"/>
      <c r="F9" s="3"/>
      <c r="G9" s="3"/>
      <c r="H9" s="3"/>
      <c r="I9" s="3"/>
      <c r="J9" s="3"/>
      <c r="K9" s="3"/>
    </row>
    <row r="10" spans="1:11" ht="15.6" x14ac:dyDescent="0.3">
      <c r="A10" s="35"/>
      <c r="B10" s="5" t="s">
        <v>151</v>
      </c>
      <c r="C10" s="58">
        <v>8.0000000000000002E-3</v>
      </c>
      <c r="D10" s="7" t="s">
        <v>7</v>
      </c>
    </row>
    <row r="11" spans="1:11" ht="28.8" x14ac:dyDescent="0.3">
      <c r="A11" s="35"/>
      <c r="B11" s="46" t="s">
        <v>152</v>
      </c>
      <c r="C11" s="57">
        <f>F7*C10*55</f>
        <v>1760.2767438666669</v>
      </c>
      <c r="D11" s="5" t="s">
        <v>6</v>
      </c>
    </row>
    <row r="12" spans="1:11" ht="28.8" x14ac:dyDescent="0.3">
      <c r="A12" s="35"/>
      <c r="B12" s="47" t="s">
        <v>153</v>
      </c>
      <c r="C12" s="57"/>
      <c r="D12" s="5" t="s">
        <v>6</v>
      </c>
      <c r="E12" s="7" t="s">
        <v>8</v>
      </c>
    </row>
    <row r="13" spans="1:11" ht="15.6" x14ac:dyDescent="0.3">
      <c r="A13" s="35"/>
      <c r="B13" s="9" t="s">
        <v>154</v>
      </c>
      <c r="C13" s="10"/>
      <c r="D13" s="10"/>
      <c r="E13" s="7"/>
    </row>
    <row r="14" spans="1:11" ht="15.6" x14ac:dyDescent="0.3">
      <c r="A14" s="35"/>
    </row>
    <row r="15" spans="1:11" ht="15.6" x14ac:dyDescent="0.3">
      <c r="A15" s="37" t="s">
        <v>53</v>
      </c>
      <c r="B15" s="2" t="s">
        <v>54</v>
      </c>
      <c r="C15" s="3"/>
      <c r="D15" s="3"/>
      <c r="E15" s="3"/>
      <c r="F15" s="3"/>
      <c r="G15" s="3"/>
      <c r="H15" s="3"/>
      <c r="I15" s="3"/>
      <c r="J15" s="3"/>
      <c r="K15" s="3"/>
    </row>
    <row r="16" spans="1:11" ht="15.6" x14ac:dyDescent="0.3">
      <c r="A16" s="36"/>
      <c r="B16" s="8" t="s">
        <v>155</v>
      </c>
    </row>
    <row r="17" spans="1:12" ht="32.25" customHeight="1" x14ac:dyDescent="0.3">
      <c r="B17" s="59" t="s">
        <v>266</v>
      </c>
    </row>
    <row r="18" spans="1:12" x14ac:dyDescent="0.3">
      <c r="B18" s="9" t="s">
        <v>9</v>
      </c>
    </row>
    <row r="19" spans="1:12" ht="34.5" customHeight="1" x14ac:dyDescent="0.3">
      <c r="B19" s="59"/>
    </row>
    <row r="21" spans="1:12" ht="15.6" x14ac:dyDescent="0.3">
      <c r="A21" s="97" t="s">
        <v>265</v>
      </c>
      <c r="B21" s="2" t="s">
        <v>166</v>
      </c>
      <c r="C21" s="3"/>
      <c r="D21" s="3"/>
      <c r="E21" s="3"/>
      <c r="F21" s="3"/>
      <c r="G21" s="3"/>
      <c r="H21" s="3"/>
      <c r="I21" s="3"/>
      <c r="J21" s="3"/>
      <c r="K21" s="3"/>
    </row>
    <row r="22" spans="1:12" ht="78" x14ac:dyDescent="0.3">
      <c r="A22" s="64"/>
      <c r="B22" s="56" t="s">
        <v>199</v>
      </c>
    </row>
    <row r="23" spans="1:12" x14ac:dyDescent="0.3">
      <c r="A23" s="64"/>
    </row>
    <row r="24" spans="1:12" ht="57.6" x14ac:dyDescent="0.3">
      <c r="A24" s="64"/>
      <c r="B24" s="50" t="s">
        <v>168</v>
      </c>
      <c r="C24" s="51" t="s">
        <v>178</v>
      </c>
      <c r="D24" s="51" t="s">
        <v>179</v>
      </c>
      <c r="E24" s="51" t="s">
        <v>180</v>
      </c>
      <c r="F24" s="51" t="s">
        <v>181</v>
      </c>
      <c r="G24" s="51" t="s">
        <v>182</v>
      </c>
      <c r="H24" s="51" t="s">
        <v>183</v>
      </c>
      <c r="I24" s="51" t="s">
        <v>184</v>
      </c>
      <c r="J24" s="51" t="s">
        <v>185</v>
      </c>
      <c r="K24" s="51" t="s">
        <v>186</v>
      </c>
      <c r="L24" s="51" t="s">
        <v>187</v>
      </c>
    </row>
    <row r="25" spans="1:12" x14ac:dyDescent="0.3">
      <c r="A25" s="64"/>
      <c r="B25" s="5" t="s">
        <v>167</v>
      </c>
      <c r="C25" s="57"/>
      <c r="D25" s="57"/>
      <c r="E25" s="57"/>
      <c r="F25" s="57"/>
      <c r="G25" s="57"/>
      <c r="H25" s="57"/>
      <c r="I25" s="57"/>
      <c r="J25" s="57"/>
      <c r="K25" s="57"/>
      <c r="L25" s="57"/>
    </row>
    <row r="26" spans="1:12" x14ac:dyDescent="0.3">
      <c r="A26" s="64"/>
      <c r="B26" s="5" t="s">
        <v>170</v>
      </c>
      <c r="C26" s="52"/>
      <c r="D26" s="57"/>
      <c r="E26" s="57"/>
      <c r="F26" s="57"/>
      <c r="G26" s="57"/>
      <c r="H26" s="57"/>
      <c r="I26" s="57"/>
      <c r="J26" s="57"/>
      <c r="K26" s="57"/>
      <c r="L26" s="57"/>
    </row>
    <row r="27" spans="1:12" x14ac:dyDescent="0.3">
      <c r="A27" s="64"/>
      <c r="B27" s="5" t="s">
        <v>169</v>
      </c>
      <c r="C27" s="52"/>
      <c r="D27" s="52"/>
      <c r="E27" s="57"/>
      <c r="F27" s="57"/>
      <c r="G27" s="57"/>
      <c r="H27" s="57"/>
      <c r="I27" s="57"/>
      <c r="J27" s="57"/>
      <c r="K27" s="57"/>
      <c r="L27" s="57"/>
    </row>
    <row r="28" spans="1:12" x14ac:dyDescent="0.3">
      <c r="A28" s="64"/>
      <c r="B28" s="5" t="s">
        <v>171</v>
      </c>
      <c r="C28" s="52"/>
      <c r="D28" s="52"/>
      <c r="E28" s="52"/>
      <c r="F28" s="57"/>
      <c r="G28" s="57"/>
      <c r="H28" s="57"/>
      <c r="I28" s="57"/>
      <c r="J28" s="57"/>
      <c r="K28" s="57"/>
      <c r="L28" s="57"/>
    </row>
    <row r="29" spans="1:12" x14ac:dyDescent="0.3">
      <c r="A29" s="64"/>
      <c r="B29" s="5" t="s">
        <v>172</v>
      </c>
      <c r="C29" s="52"/>
      <c r="D29" s="52"/>
      <c r="E29" s="52"/>
      <c r="F29" s="52"/>
      <c r="G29" s="57"/>
      <c r="H29" s="57"/>
      <c r="I29" s="57"/>
      <c r="J29" s="57"/>
      <c r="K29" s="57"/>
      <c r="L29" s="57"/>
    </row>
    <row r="30" spans="1:12" x14ac:dyDescent="0.3">
      <c r="A30" s="64"/>
      <c r="B30" s="5" t="s">
        <v>173</v>
      </c>
      <c r="C30" s="52"/>
      <c r="D30" s="52"/>
      <c r="E30" s="52"/>
      <c r="F30" s="52"/>
      <c r="G30" s="52"/>
      <c r="H30" s="57"/>
      <c r="I30" s="57"/>
      <c r="J30" s="57"/>
      <c r="K30" s="57"/>
      <c r="L30" s="57"/>
    </row>
    <row r="31" spans="1:12" x14ac:dyDescent="0.3">
      <c r="A31" s="64"/>
      <c r="B31" s="5" t="s">
        <v>174</v>
      </c>
      <c r="C31" s="52"/>
      <c r="D31" s="52"/>
      <c r="E31" s="52"/>
      <c r="F31" s="52"/>
      <c r="G31" s="52"/>
      <c r="H31" s="52"/>
      <c r="I31" s="57"/>
      <c r="J31" s="57"/>
      <c r="K31" s="57"/>
      <c r="L31" s="57"/>
    </row>
    <row r="32" spans="1:12" x14ac:dyDescent="0.3">
      <c r="A32" s="64"/>
      <c r="B32" s="5" t="s">
        <v>175</v>
      </c>
      <c r="C32" s="52"/>
      <c r="D32" s="52"/>
      <c r="E32" s="52"/>
      <c r="F32" s="52"/>
      <c r="G32" s="52"/>
      <c r="H32" s="52"/>
      <c r="I32" s="52"/>
      <c r="J32" s="57"/>
      <c r="K32" s="57"/>
      <c r="L32" s="57"/>
    </row>
    <row r="33" spans="1:12" x14ac:dyDescent="0.3">
      <c r="A33" s="64"/>
      <c r="B33" s="5" t="s">
        <v>176</v>
      </c>
      <c r="C33" s="52"/>
      <c r="D33" s="52"/>
      <c r="E33" s="52"/>
      <c r="F33" s="52"/>
      <c r="G33" s="52"/>
      <c r="H33" s="52"/>
      <c r="I33" s="52"/>
      <c r="J33" s="52"/>
      <c r="K33" s="57"/>
      <c r="L33" s="57"/>
    </row>
    <row r="34" spans="1:12" x14ac:dyDescent="0.3">
      <c r="A34" s="64"/>
      <c r="B34" s="5" t="s">
        <v>177</v>
      </c>
      <c r="C34" s="52"/>
      <c r="D34" s="52"/>
      <c r="E34" s="52"/>
      <c r="F34" s="52"/>
      <c r="G34" s="52"/>
      <c r="H34" s="52"/>
      <c r="I34" s="52"/>
      <c r="J34" s="52"/>
      <c r="K34" s="52"/>
      <c r="L34" s="57"/>
    </row>
    <row r="35" spans="1:12" ht="72" x14ac:dyDescent="0.3">
      <c r="C35" s="51" t="s">
        <v>188</v>
      </c>
      <c r="D35" s="51" t="s">
        <v>189</v>
      </c>
      <c r="E35" s="51" t="s">
        <v>190</v>
      </c>
      <c r="F35" s="51" t="s">
        <v>191</v>
      </c>
      <c r="G35" s="51" t="s">
        <v>192</v>
      </c>
      <c r="H35" s="51" t="s">
        <v>193</v>
      </c>
      <c r="I35" s="51" t="s">
        <v>194</v>
      </c>
      <c r="J35" s="51" t="s">
        <v>195</v>
      </c>
      <c r="K35" s="51" t="s">
        <v>196</v>
      </c>
      <c r="L35" s="51" t="s">
        <v>197</v>
      </c>
    </row>
    <row r="36" spans="1:12" x14ac:dyDescent="0.3">
      <c r="C36" s="48">
        <f>SUM(C25:C34)</f>
        <v>0</v>
      </c>
      <c r="D36" s="48">
        <f t="shared" ref="D36:L36" si="0">SUM(D25:D34)</f>
        <v>0</v>
      </c>
      <c r="E36" s="48">
        <f t="shared" si="0"/>
        <v>0</v>
      </c>
      <c r="F36" s="48">
        <f t="shared" si="0"/>
        <v>0</v>
      </c>
      <c r="G36" s="48">
        <f t="shared" si="0"/>
        <v>0</v>
      </c>
      <c r="H36" s="48">
        <f t="shared" si="0"/>
        <v>0</v>
      </c>
      <c r="I36" s="48">
        <f t="shared" si="0"/>
        <v>0</v>
      </c>
      <c r="J36" s="48">
        <f t="shared" si="0"/>
        <v>0</v>
      </c>
      <c r="K36" s="48">
        <f t="shared" si="0"/>
        <v>0</v>
      </c>
      <c r="L36" s="48">
        <f t="shared" si="0"/>
        <v>0</v>
      </c>
    </row>
    <row r="37" spans="1:12" ht="15" thickBot="1" x14ac:dyDescent="0.35"/>
    <row r="38" spans="1:12" ht="18.600000000000001" thickBot="1" x14ac:dyDescent="0.4">
      <c r="B38" s="53" t="s">
        <v>198</v>
      </c>
      <c r="C38" s="54">
        <f>SUM(C36:L36)</f>
        <v>0</v>
      </c>
      <c r="D38" s="55" t="s">
        <v>6</v>
      </c>
    </row>
  </sheetData>
  <sheetProtection algorithmName="SHA-512" hashValue="agpIL+QiXK00My/TA92Wcie/zYcXjyEXujhK80yGBvsl6EaRoEhEEP5RVVpJB64S8SLhPn4GKmTIud2577/5wA==" saltValue="Xt84GI9mBTlLHTo1HpZrIQ==" spinCount="100000" sheet="1" formatColumns="0" formatRows="0" autoFilter="0"/>
  <hyperlinks>
    <hyperlink ref="C5" r:id="rId1" xr:uid="{00000000-0004-0000-0000-000000000000}"/>
  </hyperlinks>
  <pageMargins left="0.7" right="0.7" top="0.75" bottom="0.75" header="0.3" footer="0.3"/>
  <pageSetup paperSize="9" orientation="portrait"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1"/>
  <sheetViews>
    <sheetView topLeftCell="A19" zoomScaleNormal="100" workbookViewId="0">
      <selection activeCell="F16" sqref="F16"/>
    </sheetView>
  </sheetViews>
  <sheetFormatPr defaultColWidth="11.5546875" defaultRowHeight="14.4" x14ac:dyDescent="0.3"/>
  <cols>
    <col min="1" max="1" width="11" customWidth="1"/>
    <col min="2" max="2" width="78.33203125" customWidth="1"/>
  </cols>
  <sheetData>
    <row r="1" spans="1:11" ht="57.6" x14ac:dyDescent="0.35">
      <c r="A1" s="39" t="s">
        <v>210</v>
      </c>
      <c r="B1" s="106" t="s">
        <v>204</v>
      </c>
      <c r="C1" s="107"/>
      <c r="D1" s="107"/>
      <c r="E1" s="107"/>
      <c r="F1" s="107"/>
      <c r="G1" s="107"/>
      <c r="H1" s="107"/>
      <c r="I1" s="107"/>
      <c r="J1" s="107"/>
      <c r="K1" s="107"/>
    </row>
    <row r="3" spans="1:11" ht="15.6" x14ac:dyDescent="0.3">
      <c r="A3" s="37" t="s">
        <v>55</v>
      </c>
      <c r="B3" s="2" t="s">
        <v>60</v>
      </c>
      <c r="C3" s="60"/>
      <c r="D3" s="11"/>
      <c r="E3" s="11"/>
      <c r="F3" s="11"/>
      <c r="G3" s="11"/>
      <c r="H3" s="11"/>
      <c r="I3" s="11"/>
      <c r="J3" s="11"/>
      <c r="K3" s="11"/>
    </row>
    <row r="4" spans="1:11" ht="15.6" x14ac:dyDescent="0.3">
      <c r="A4" s="35"/>
      <c r="B4" s="12" t="s">
        <v>18</v>
      </c>
    </row>
    <row r="5" spans="1:11" ht="30" customHeight="1" x14ac:dyDescent="0.3">
      <c r="A5" s="35"/>
      <c r="B5" s="61"/>
    </row>
    <row r="6" spans="1:11" ht="15.6" x14ac:dyDescent="0.3">
      <c r="A6" s="35"/>
    </row>
    <row r="7" spans="1:11" ht="15.6" x14ac:dyDescent="0.3">
      <c r="A7" s="37" t="s">
        <v>56</v>
      </c>
      <c r="B7" s="2" t="s">
        <v>156</v>
      </c>
      <c r="C7" s="3"/>
      <c r="D7" s="3"/>
      <c r="E7" s="3"/>
      <c r="F7" s="3"/>
      <c r="G7" s="3"/>
      <c r="H7" s="3"/>
      <c r="I7" s="3"/>
      <c r="J7" s="3"/>
      <c r="K7" s="3"/>
    </row>
    <row r="8" spans="1:11" ht="15.6" x14ac:dyDescent="0.3">
      <c r="A8" s="35"/>
      <c r="B8" s="4" t="s">
        <v>206</v>
      </c>
      <c r="C8" s="4">
        <v>2016</v>
      </c>
      <c r="D8" s="4">
        <v>2017</v>
      </c>
      <c r="E8" s="4">
        <v>2018</v>
      </c>
      <c r="F8" s="4" t="s">
        <v>1</v>
      </c>
      <c r="G8" s="4" t="s">
        <v>2</v>
      </c>
    </row>
    <row r="9" spans="1:11" x14ac:dyDescent="0.3">
      <c r="B9" s="4" t="s">
        <v>10</v>
      </c>
      <c r="C9" s="57">
        <v>0</v>
      </c>
      <c r="D9" s="57">
        <v>0</v>
      </c>
      <c r="E9" s="57">
        <v>0</v>
      </c>
      <c r="F9" s="5">
        <f>AVERAGE(C9:E9)</f>
        <v>0</v>
      </c>
      <c r="G9" s="5" t="s">
        <v>19</v>
      </c>
    </row>
    <row r="10" spans="1:11" ht="15.6" x14ac:dyDescent="0.3">
      <c r="A10" s="35"/>
      <c r="B10" s="4" t="s">
        <v>157</v>
      </c>
      <c r="C10" s="5">
        <f>'1-Target'!C7-'2-Target_art7(2)'!C9</f>
        <v>3820.24458</v>
      </c>
      <c r="D10" s="5">
        <f>'1-Target'!D7-'2-Target_art7(2)'!D9</f>
        <v>4012.7304899999999</v>
      </c>
      <c r="E10" s="5">
        <f>'1-Target'!E7-'2-Target_art7(2)'!E9</f>
        <v>4168.9118200000003</v>
      </c>
      <c r="F10" s="5">
        <f>AVERAGE(C10:E10)</f>
        <v>4000.628963333334</v>
      </c>
      <c r="G10" s="5" t="s">
        <v>19</v>
      </c>
    </row>
    <row r="11" spans="1:11" ht="15.6" x14ac:dyDescent="0.3">
      <c r="A11" s="35"/>
    </row>
    <row r="12" spans="1:11" ht="15.6" x14ac:dyDescent="0.3">
      <c r="A12" s="37" t="s">
        <v>57</v>
      </c>
      <c r="B12" s="2" t="s">
        <v>160</v>
      </c>
      <c r="C12" s="3"/>
      <c r="D12" s="3"/>
      <c r="E12" s="3"/>
      <c r="F12" s="3"/>
      <c r="G12" s="3"/>
      <c r="H12" s="3"/>
      <c r="I12" s="3"/>
      <c r="J12" s="3"/>
      <c r="K12" s="3"/>
    </row>
    <row r="13" spans="1:11" ht="15.6" x14ac:dyDescent="0.3">
      <c r="A13" s="35"/>
      <c r="C13" s="57">
        <f>F10*C3*55</f>
        <v>0</v>
      </c>
      <c r="D13" s="5" t="s">
        <v>6</v>
      </c>
    </row>
    <row r="14" spans="1:11" ht="15.6" x14ac:dyDescent="0.3">
      <c r="A14" s="35"/>
    </row>
    <row r="15" spans="1:11" ht="15.6" x14ac:dyDescent="0.3">
      <c r="A15" s="37" t="s">
        <v>58</v>
      </c>
      <c r="B15" s="2" t="s">
        <v>137</v>
      </c>
      <c r="C15" s="3"/>
      <c r="D15" s="3"/>
      <c r="E15" s="3"/>
      <c r="F15" s="3"/>
      <c r="G15" s="3"/>
      <c r="H15" s="3"/>
      <c r="I15" s="3"/>
      <c r="J15" s="3"/>
      <c r="K15" s="3"/>
    </row>
    <row r="16" spans="1:11" x14ac:dyDescent="0.3">
      <c r="A16" s="34" t="s">
        <v>61</v>
      </c>
      <c r="B16" s="1" t="s">
        <v>63</v>
      </c>
      <c r="C16" s="1" t="s">
        <v>12</v>
      </c>
    </row>
    <row r="17" spans="1:4" ht="28.8" x14ac:dyDescent="0.3">
      <c r="B17" s="13" t="s">
        <v>158</v>
      </c>
      <c r="C17" s="57"/>
      <c r="D17" s="5" t="s">
        <v>19</v>
      </c>
    </row>
    <row r="18" spans="1:4" x14ac:dyDescent="0.3">
      <c r="B18" s="12" t="s">
        <v>11</v>
      </c>
      <c r="C18" s="10"/>
      <c r="D18" s="10"/>
    </row>
    <row r="19" spans="1:4" ht="39" customHeight="1" x14ac:dyDescent="0.3">
      <c r="B19" s="61"/>
      <c r="C19" s="10"/>
      <c r="D19" s="10"/>
    </row>
    <row r="20" spans="1:4" x14ac:dyDescent="0.3">
      <c r="B20" s="14"/>
      <c r="C20" s="10"/>
      <c r="D20" s="10"/>
    </row>
    <row r="21" spans="1:4" x14ac:dyDescent="0.3">
      <c r="A21" s="34" t="s">
        <v>62</v>
      </c>
      <c r="B21" s="1" t="s">
        <v>64</v>
      </c>
      <c r="C21" s="1" t="s">
        <v>12</v>
      </c>
    </row>
    <row r="22" spans="1:4" ht="34.5" customHeight="1" x14ac:dyDescent="0.3">
      <c r="B22" s="15" t="s">
        <v>13</v>
      </c>
      <c r="C22" s="57"/>
      <c r="D22" s="5" t="s">
        <v>6</v>
      </c>
    </row>
    <row r="23" spans="1:4" x14ac:dyDescent="0.3">
      <c r="B23" s="12" t="s">
        <v>11</v>
      </c>
    </row>
    <row r="24" spans="1:4" ht="41.25" customHeight="1" x14ac:dyDescent="0.3">
      <c r="B24" s="61"/>
    </row>
    <row r="26" spans="1:4" x14ac:dyDescent="0.3">
      <c r="A26" s="34" t="s">
        <v>68</v>
      </c>
      <c r="B26" s="1" t="s">
        <v>65</v>
      </c>
      <c r="C26" s="1" t="s">
        <v>12</v>
      </c>
    </row>
    <row r="27" spans="1:4" ht="28.8" x14ac:dyDescent="0.3">
      <c r="B27" s="13" t="s">
        <v>14</v>
      </c>
      <c r="C27" s="57"/>
      <c r="D27" s="5" t="s">
        <v>6</v>
      </c>
    </row>
    <row r="28" spans="1:4" x14ac:dyDescent="0.3">
      <c r="B28" s="12" t="s">
        <v>11</v>
      </c>
    </row>
    <row r="29" spans="1:4" ht="47.25" customHeight="1" x14ac:dyDescent="0.3">
      <c r="B29" s="61"/>
    </row>
    <row r="31" spans="1:4" x14ac:dyDescent="0.3">
      <c r="A31" s="34" t="s">
        <v>69</v>
      </c>
      <c r="B31" s="1" t="s">
        <v>66</v>
      </c>
      <c r="C31" s="1" t="s">
        <v>12</v>
      </c>
    </row>
    <row r="32" spans="1:4" ht="30.75" customHeight="1" x14ac:dyDescent="0.3">
      <c r="B32" s="13" t="s">
        <v>15</v>
      </c>
      <c r="C32" s="57"/>
      <c r="D32" s="5" t="s">
        <v>6</v>
      </c>
    </row>
    <row r="33" spans="1:11" x14ac:dyDescent="0.3">
      <c r="B33" s="12" t="s">
        <v>11</v>
      </c>
    </row>
    <row r="34" spans="1:11" ht="42" customHeight="1" x14ac:dyDescent="0.3">
      <c r="B34" s="61"/>
    </row>
    <row r="36" spans="1:11" x14ac:dyDescent="0.3">
      <c r="A36" s="34" t="s">
        <v>70</v>
      </c>
      <c r="B36" s="1" t="s">
        <v>67</v>
      </c>
      <c r="C36" s="1" t="s">
        <v>12</v>
      </c>
    </row>
    <row r="37" spans="1:11" ht="28.8" x14ac:dyDescent="0.3">
      <c r="B37" s="13" t="s">
        <v>16</v>
      </c>
      <c r="C37" s="57"/>
      <c r="D37" s="5" t="s">
        <v>6</v>
      </c>
    </row>
    <row r="38" spans="1:11" x14ac:dyDescent="0.3">
      <c r="B38" s="12" t="s">
        <v>11</v>
      </c>
    </row>
    <row r="39" spans="1:11" ht="55.5" customHeight="1" x14ac:dyDescent="0.3">
      <c r="B39" s="61"/>
    </row>
    <row r="41" spans="1:11" x14ac:dyDescent="0.3">
      <c r="A41" s="34" t="s">
        <v>71</v>
      </c>
      <c r="B41" s="1" t="s">
        <v>72</v>
      </c>
      <c r="C41" s="1" t="s">
        <v>12</v>
      </c>
    </row>
    <row r="42" spans="1:11" ht="43.2" x14ac:dyDescent="0.3">
      <c r="B42" s="13" t="s">
        <v>17</v>
      </c>
      <c r="C42" s="57"/>
      <c r="D42" s="5" t="s">
        <v>6</v>
      </c>
    </row>
    <row r="43" spans="1:11" x14ac:dyDescent="0.3">
      <c r="B43" s="12" t="s">
        <v>11</v>
      </c>
    </row>
    <row r="44" spans="1:11" ht="42" customHeight="1" x14ac:dyDescent="0.3">
      <c r="B44" s="61"/>
    </row>
    <row r="46" spans="1:11" ht="15.6" x14ac:dyDescent="0.3">
      <c r="A46" s="37" t="s">
        <v>59</v>
      </c>
      <c r="B46" s="2" t="s">
        <v>159</v>
      </c>
      <c r="C46" s="3"/>
      <c r="D46" s="3"/>
      <c r="E46" s="3"/>
      <c r="F46" s="3"/>
      <c r="G46" s="3"/>
      <c r="H46" s="3"/>
      <c r="I46" s="3"/>
      <c r="J46" s="3"/>
      <c r="K46" s="3"/>
    </row>
    <row r="47" spans="1:11" ht="28.8" x14ac:dyDescent="0.3">
      <c r="B47" s="33" t="s">
        <v>161</v>
      </c>
      <c r="C47" s="5">
        <f>((F10-C17)*C3*55)-(C22+C27+C32+C37+C42)</f>
        <v>0</v>
      </c>
      <c r="D47" s="5" t="s">
        <v>6</v>
      </c>
    </row>
    <row r="49" spans="2:8" x14ac:dyDescent="0.3">
      <c r="B49" s="46" t="s">
        <v>163</v>
      </c>
      <c r="C49" s="5">
        <f>'1-Target'!C11</f>
        <v>1760.2767438666669</v>
      </c>
      <c r="D49" s="5" t="s">
        <v>6</v>
      </c>
    </row>
    <row r="51" spans="2:8" ht="15.6" x14ac:dyDescent="0.3">
      <c r="B51" s="62" t="s">
        <v>162</v>
      </c>
      <c r="C51" s="63"/>
      <c r="D51" s="63"/>
      <c r="E51" s="63"/>
      <c r="F51" s="63"/>
      <c r="G51" s="63"/>
      <c r="H51" s="63"/>
    </row>
  </sheetData>
  <sheetProtection algorithmName="SHA-512" hashValue="olncq4TKFIqtlLfVP/Vr/0109os5nxsGqpLa6JBywFqE86uFIDJh5ZWGC9lJBDitiig8+ZHmQDPMGbDYuno/ww==" saltValue="m+ZkWYcxJFZI5ozTHzFFUA==" spinCount="100000" sheet="1" formatColumns="0" formatRows="0" autoFilter="0"/>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P68"/>
  <sheetViews>
    <sheetView topLeftCell="A58" workbookViewId="0">
      <selection activeCell="C61" sqref="C61"/>
    </sheetView>
  </sheetViews>
  <sheetFormatPr defaultColWidth="11.5546875" defaultRowHeight="14.4" x14ac:dyDescent="0.3"/>
  <cols>
    <col min="1" max="1" width="11" style="40"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220</v>
      </c>
      <c r="C1" s="108"/>
      <c r="D1" s="108"/>
    </row>
    <row r="2" spans="1:16" ht="18" x14ac:dyDescent="0.35">
      <c r="A2" s="39"/>
      <c r="B2" s="109" t="s">
        <v>205</v>
      </c>
      <c r="C2" s="108"/>
      <c r="D2" s="108"/>
    </row>
    <row r="3" spans="1:16" ht="17.399999999999999" x14ac:dyDescent="0.35">
      <c r="B3" s="27" t="s">
        <v>25</v>
      </c>
      <c r="C3" s="26"/>
      <c r="D3" s="26"/>
    </row>
    <row r="4" spans="1:16" ht="16.2" thickBot="1" x14ac:dyDescent="0.35">
      <c r="A4" s="67" t="s">
        <v>73</v>
      </c>
      <c r="B4" s="68" t="s">
        <v>77</v>
      </c>
    </row>
    <row r="5" spans="1:16" ht="15" thickBot="1" x14ac:dyDescent="0.35">
      <c r="B5" s="65"/>
      <c r="C5" s="66"/>
      <c r="D5" s="66"/>
    </row>
    <row r="6" spans="1:16" ht="15" thickBot="1" x14ac:dyDescent="0.35">
      <c r="A6" s="111"/>
      <c r="B6" s="21" t="s">
        <v>264</v>
      </c>
      <c r="C6" s="101" t="s">
        <v>267</v>
      </c>
      <c r="D6" s="25"/>
    </row>
    <row r="7" spans="1:16" ht="43.8" thickBot="1" x14ac:dyDescent="0.35">
      <c r="B7" s="21" t="s">
        <v>22</v>
      </c>
      <c r="C7" s="101" t="s">
        <v>268</v>
      </c>
      <c r="D7" s="25"/>
    </row>
    <row r="8" spans="1:16" ht="43.8" thickBot="1" x14ac:dyDescent="0.35">
      <c r="B8" s="21" t="s">
        <v>29</v>
      </c>
      <c r="C8" s="101" t="s">
        <v>269</v>
      </c>
      <c r="D8" s="25"/>
    </row>
    <row r="9" spans="1:16" ht="16.2" thickBot="1" x14ac:dyDescent="0.35">
      <c r="A9" s="67" t="s">
        <v>78</v>
      </c>
      <c r="B9" s="68" t="s">
        <v>138</v>
      </c>
      <c r="C9" s="69"/>
    </row>
    <row r="10" spans="1:16" ht="15" thickBot="1" x14ac:dyDescent="0.35">
      <c r="B10" s="65"/>
      <c r="C10" s="66"/>
      <c r="D10" s="66"/>
    </row>
    <row r="11" spans="1:16" ht="15" thickBot="1" x14ac:dyDescent="0.35">
      <c r="B11" s="21" t="s">
        <v>20</v>
      </c>
      <c r="C11" s="101">
        <v>645</v>
      </c>
      <c r="D11" s="101" t="s">
        <v>6</v>
      </c>
      <c r="F11" s="5" t="s">
        <v>165</v>
      </c>
      <c r="G11" s="48">
        <v>2021</v>
      </c>
      <c r="H11" s="48">
        <v>2022</v>
      </c>
      <c r="I11" s="48">
        <v>2023</v>
      </c>
      <c r="J11" s="48">
        <v>2024</v>
      </c>
      <c r="K11" s="48">
        <v>2025</v>
      </c>
      <c r="L11" s="48">
        <v>2026</v>
      </c>
      <c r="M11" s="48">
        <v>2027</v>
      </c>
      <c r="N11" s="48">
        <v>2028</v>
      </c>
      <c r="O11" s="48">
        <v>2029</v>
      </c>
      <c r="P11" s="48">
        <v>2030</v>
      </c>
    </row>
    <row r="12" spans="1:16" ht="29.4" thickBot="1" x14ac:dyDescent="0.35">
      <c r="B12" s="21" t="s">
        <v>32</v>
      </c>
      <c r="C12" s="101" t="s">
        <v>285</v>
      </c>
      <c r="D12" s="102" t="s">
        <v>19</v>
      </c>
      <c r="F12" s="49" t="s">
        <v>164</v>
      </c>
      <c r="G12" s="57"/>
      <c r="H12" s="57"/>
      <c r="I12" s="57"/>
      <c r="J12" s="57"/>
      <c r="K12" s="57"/>
      <c r="L12" s="57"/>
      <c r="M12" s="57"/>
      <c r="N12" s="57"/>
      <c r="O12" s="57"/>
      <c r="P12" s="57"/>
    </row>
    <row r="13" spans="1:16" ht="15" thickBot="1" x14ac:dyDescent="0.35">
      <c r="B13" s="21" t="s">
        <v>21</v>
      </c>
      <c r="C13" s="101" t="s">
        <v>270</v>
      </c>
      <c r="D13" s="25"/>
    </row>
    <row r="14" spans="1:16" ht="15" thickBot="1" x14ac:dyDescent="0.35">
      <c r="A14" s="98" t="s">
        <v>265</v>
      </c>
      <c r="B14" s="21" t="s">
        <v>79</v>
      </c>
      <c r="C14" s="101"/>
      <c r="D14" s="25"/>
    </row>
    <row r="15" spans="1:16" ht="31.8" thickBot="1" x14ac:dyDescent="0.35">
      <c r="A15" s="70" t="s">
        <v>80</v>
      </c>
      <c r="B15" s="68" t="s">
        <v>81</v>
      </c>
      <c r="C15" s="69"/>
    </row>
    <row r="16" spans="1:16" ht="15" thickBot="1" x14ac:dyDescent="0.35">
      <c r="B16" s="65"/>
      <c r="C16" s="66"/>
      <c r="D16" s="66"/>
    </row>
    <row r="17" spans="1:4" ht="29.4" thickBot="1" x14ac:dyDescent="0.35">
      <c r="A17" s="38" t="s">
        <v>87</v>
      </c>
      <c r="B17" s="21" t="s">
        <v>105</v>
      </c>
      <c r="C17" s="101" t="s">
        <v>271</v>
      </c>
      <c r="D17" s="25"/>
    </row>
    <row r="18" spans="1:4" ht="29.4" thickBot="1" x14ac:dyDescent="0.35">
      <c r="A18" s="38" t="s">
        <v>91</v>
      </c>
      <c r="B18" s="22" t="s">
        <v>106</v>
      </c>
      <c r="C18" s="101" t="s">
        <v>272</v>
      </c>
      <c r="D18" s="25"/>
    </row>
    <row r="19" spans="1:4" ht="130.19999999999999" thickBot="1" x14ac:dyDescent="0.35">
      <c r="A19" s="38" t="s">
        <v>92</v>
      </c>
      <c r="B19" s="21" t="s">
        <v>209</v>
      </c>
      <c r="C19" s="101" t="s">
        <v>273</v>
      </c>
      <c r="D19" s="25"/>
    </row>
    <row r="20" spans="1:4" ht="15" thickBot="1" x14ac:dyDescent="0.35">
      <c r="B20" s="21"/>
      <c r="C20" s="101"/>
      <c r="D20" s="25"/>
    </row>
    <row r="21" spans="1:4" ht="31.8" thickBot="1" x14ac:dyDescent="0.35">
      <c r="A21" s="70" t="s">
        <v>82</v>
      </c>
      <c r="B21" s="68" t="s">
        <v>139</v>
      </c>
      <c r="C21" s="69"/>
    </row>
    <row r="22" spans="1:4" ht="15" thickBot="1" x14ac:dyDescent="0.35">
      <c r="B22" s="65"/>
      <c r="C22" s="66"/>
      <c r="D22" s="66"/>
    </row>
    <row r="23" spans="1:4" ht="58.2" thickBot="1" x14ac:dyDescent="0.35">
      <c r="A23" s="38" t="s">
        <v>93</v>
      </c>
      <c r="B23" s="22" t="s">
        <v>140</v>
      </c>
      <c r="C23" s="101" t="s">
        <v>275</v>
      </c>
      <c r="D23" s="25"/>
    </row>
    <row r="24" spans="1:4" ht="29.4" thickBot="1" x14ac:dyDescent="0.35">
      <c r="A24" s="38" t="s">
        <v>94</v>
      </c>
      <c r="B24" s="21" t="s">
        <v>141</v>
      </c>
      <c r="C24" s="101" t="s">
        <v>274</v>
      </c>
      <c r="D24" s="25"/>
    </row>
    <row r="25" spans="1:4" ht="15" thickBot="1" x14ac:dyDescent="0.35">
      <c r="A25" s="38" t="s">
        <v>95</v>
      </c>
      <c r="B25" s="22" t="s">
        <v>142</v>
      </c>
      <c r="C25" s="101" t="s">
        <v>276</v>
      </c>
      <c r="D25" s="25"/>
    </row>
    <row r="26" spans="1:4" ht="15" thickBot="1" x14ac:dyDescent="0.35">
      <c r="A26" s="38" t="s">
        <v>96</v>
      </c>
      <c r="B26" s="21" t="s">
        <v>107</v>
      </c>
      <c r="C26" s="101" t="s">
        <v>277</v>
      </c>
      <c r="D26" s="25"/>
    </row>
    <row r="27" spans="1:4" ht="43.8" thickBot="1" x14ac:dyDescent="0.35">
      <c r="B27" s="21" t="s">
        <v>43</v>
      </c>
      <c r="C27" s="101" t="s">
        <v>278</v>
      </c>
      <c r="D27" s="25"/>
    </row>
    <row r="28" spans="1:4" x14ac:dyDescent="0.3">
      <c r="B28" s="24"/>
      <c r="C28" s="29"/>
      <c r="D28" s="25"/>
    </row>
    <row r="29" spans="1:4" ht="18" x14ac:dyDescent="0.3">
      <c r="A29" s="73" t="s">
        <v>76</v>
      </c>
      <c r="B29" s="74" t="s">
        <v>143</v>
      </c>
      <c r="C29" s="75"/>
      <c r="D29" s="75"/>
    </row>
    <row r="30" spans="1:4" ht="16.2" thickBot="1" x14ac:dyDescent="0.35">
      <c r="A30" s="70" t="s">
        <v>83</v>
      </c>
      <c r="B30" s="68" t="s">
        <v>146</v>
      </c>
    </row>
    <row r="31" spans="1:4" ht="15" thickBot="1" x14ac:dyDescent="0.35">
      <c r="B31" s="65"/>
      <c r="C31" s="66"/>
      <c r="D31" s="66"/>
    </row>
    <row r="32" spans="1:4" ht="29.4" thickBot="1" x14ac:dyDescent="0.35">
      <c r="A32" s="38" t="s">
        <v>88</v>
      </c>
      <c r="B32" s="21" t="s">
        <v>108</v>
      </c>
      <c r="C32" s="101" t="s">
        <v>282</v>
      </c>
      <c r="D32" s="25"/>
    </row>
    <row r="33" spans="1:4" ht="29.4" thickBot="1" x14ac:dyDescent="0.35">
      <c r="A33" s="38" t="s">
        <v>97</v>
      </c>
      <c r="B33" s="21" t="s">
        <v>109</v>
      </c>
      <c r="C33" s="101" t="s">
        <v>277</v>
      </c>
      <c r="D33" s="25"/>
    </row>
    <row r="34" spans="1:4" ht="43.8" thickBot="1" x14ac:dyDescent="0.35">
      <c r="A34" s="38" t="s">
        <v>98</v>
      </c>
      <c r="B34" s="18" t="s">
        <v>110</v>
      </c>
      <c r="C34" s="101" t="s">
        <v>279</v>
      </c>
      <c r="D34" s="25"/>
    </row>
    <row r="35" spans="1:4" ht="29.4" thickBot="1" x14ac:dyDescent="0.35">
      <c r="B35" s="21" t="s">
        <v>222</v>
      </c>
      <c r="C35" s="101" t="s">
        <v>280</v>
      </c>
      <c r="D35" s="25"/>
    </row>
    <row r="36" spans="1:4" ht="43.8" thickBot="1" x14ac:dyDescent="0.35">
      <c r="A36" s="98" t="s">
        <v>265</v>
      </c>
      <c r="B36" s="21" t="s">
        <v>201</v>
      </c>
      <c r="C36" s="101" t="s">
        <v>277</v>
      </c>
      <c r="D36" s="25"/>
    </row>
    <row r="37" spans="1:4" ht="16.2" thickBot="1" x14ac:dyDescent="0.35">
      <c r="A37" s="67" t="s">
        <v>84</v>
      </c>
      <c r="B37" s="68" t="s">
        <v>200</v>
      </c>
      <c r="C37" s="69"/>
    </row>
    <row r="38" spans="1:4" ht="15" thickBot="1" x14ac:dyDescent="0.35">
      <c r="B38" s="65"/>
      <c r="C38" s="66"/>
      <c r="D38" s="66"/>
    </row>
    <row r="39" spans="1:4" ht="87" thickBot="1" x14ac:dyDescent="0.35">
      <c r="B39" s="21" t="s">
        <v>223</v>
      </c>
      <c r="C39" s="101" t="s">
        <v>284</v>
      </c>
      <c r="D39" s="25"/>
    </row>
    <row r="40" spans="1:4" ht="43.8" thickBot="1" x14ac:dyDescent="0.35">
      <c r="B40" s="23" t="s">
        <v>211</v>
      </c>
      <c r="C40" s="101" t="s">
        <v>277</v>
      </c>
      <c r="D40" s="25"/>
    </row>
    <row r="41" spans="1:4" ht="115.8" thickBot="1" x14ac:dyDescent="0.35">
      <c r="B41" s="23" t="s">
        <v>42</v>
      </c>
      <c r="C41" s="101" t="s">
        <v>283</v>
      </c>
      <c r="D41" s="25"/>
    </row>
    <row r="42" spans="1:4" ht="29.4" thickBot="1" x14ac:dyDescent="0.35">
      <c r="B42" s="23" t="s">
        <v>224</v>
      </c>
      <c r="C42" s="101" t="s">
        <v>281</v>
      </c>
      <c r="D42" s="25"/>
    </row>
    <row r="43" spans="1:4" ht="16.2" thickBot="1" x14ac:dyDescent="0.35">
      <c r="A43" s="67" t="s">
        <v>85</v>
      </c>
      <c r="B43" s="68" t="s">
        <v>126</v>
      </c>
      <c r="C43" s="69"/>
    </row>
    <row r="44" spans="1:4" ht="15" thickBot="1" x14ac:dyDescent="0.35">
      <c r="B44" s="65"/>
      <c r="C44" s="66"/>
      <c r="D44" s="66"/>
    </row>
    <row r="45" spans="1:4" ht="87" thickBot="1" x14ac:dyDescent="0.35">
      <c r="B45" s="21" t="s">
        <v>212</v>
      </c>
      <c r="C45" s="101" t="s">
        <v>287</v>
      </c>
      <c r="D45" s="25"/>
    </row>
    <row r="46" spans="1:4" ht="72.599999999999994" thickBot="1" x14ac:dyDescent="0.35">
      <c r="B46" s="21" t="s">
        <v>213</v>
      </c>
      <c r="C46" s="101" t="s">
        <v>288</v>
      </c>
      <c r="D46" s="25"/>
    </row>
    <row r="47" spans="1:4" ht="72.599999999999994" thickBot="1" x14ac:dyDescent="0.35">
      <c r="B47" s="21" t="s">
        <v>214</v>
      </c>
      <c r="C47" s="101" t="s">
        <v>286</v>
      </c>
      <c r="D47" s="25"/>
    </row>
    <row r="48" spans="1:4" ht="16.2" thickBot="1" x14ac:dyDescent="0.35">
      <c r="A48" s="67" t="s">
        <v>86</v>
      </c>
      <c r="B48" s="68" t="s">
        <v>127</v>
      </c>
      <c r="C48" s="69"/>
    </row>
    <row r="49" spans="1:4" ht="15" thickBot="1" x14ac:dyDescent="0.35">
      <c r="B49" s="65"/>
      <c r="C49" s="66"/>
      <c r="D49" s="66"/>
    </row>
    <row r="50" spans="1:4" ht="29.4" thickBot="1" x14ac:dyDescent="0.35">
      <c r="B50" s="17" t="s">
        <v>215</v>
      </c>
      <c r="C50" s="101" t="s">
        <v>290</v>
      </c>
      <c r="D50" s="25"/>
    </row>
    <row r="51" spans="1:4" ht="72.599999999999994" thickBot="1" x14ac:dyDescent="0.35">
      <c r="B51" s="20" t="s">
        <v>36</v>
      </c>
      <c r="C51" s="101" t="s">
        <v>289</v>
      </c>
      <c r="D51" s="25"/>
    </row>
    <row r="52" spans="1:4" x14ac:dyDescent="0.3">
      <c r="B52" s="28"/>
      <c r="C52" s="25"/>
      <c r="D52" s="25"/>
    </row>
    <row r="53" spans="1:4" ht="18.600000000000001" thickBot="1" x14ac:dyDescent="0.35">
      <c r="A53" s="73" t="s">
        <v>74</v>
      </c>
      <c r="B53" s="76" t="s">
        <v>75</v>
      </c>
      <c r="C53" s="71"/>
      <c r="D53" s="71"/>
    </row>
    <row r="54" spans="1:4" ht="15" thickBot="1" x14ac:dyDescent="0.35">
      <c r="B54" s="65"/>
      <c r="C54" s="66"/>
      <c r="D54" s="66"/>
    </row>
    <row r="55" spans="1:4" ht="173.4" thickBot="1" x14ac:dyDescent="0.35">
      <c r="A55" s="38" t="s">
        <v>89</v>
      </c>
      <c r="B55" s="19" t="s">
        <v>111</v>
      </c>
      <c r="C55" s="101" t="s">
        <v>292</v>
      </c>
      <c r="D55" s="25"/>
    </row>
    <row r="56" spans="1:4" ht="15" thickBot="1" x14ac:dyDescent="0.35">
      <c r="A56" s="38" t="s">
        <v>90</v>
      </c>
      <c r="B56" s="17" t="s">
        <v>216</v>
      </c>
      <c r="C56" s="101" t="s">
        <v>291</v>
      </c>
      <c r="D56" s="25"/>
    </row>
    <row r="57" spans="1:4" ht="29.4" thickBot="1" x14ac:dyDescent="0.35">
      <c r="A57" s="38" t="s">
        <v>99</v>
      </c>
      <c r="B57" s="17" t="s">
        <v>112</v>
      </c>
      <c r="C57" s="101" t="s">
        <v>293</v>
      </c>
      <c r="D57" s="25"/>
    </row>
    <row r="58" spans="1:4" ht="43.8" thickBot="1" x14ac:dyDescent="0.35">
      <c r="A58" s="38" t="s">
        <v>100</v>
      </c>
      <c r="B58" s="18" t="s">
        <v>113</v>
      </c>
      <c r="C58" s="101" t="s">
        <v>298</v>
      </c>
      <c r="D58" s="25"/>
    </row>
    <row r="59" spans="1:4" ht="72.599999999999994" thickBot="1" x14ac:dyDescent="0.35">
      <c r="A59" s="38" t="s">
        <v>101</v>
      </c>
      <c r="B59" s="17" t="s">
        <v>114</v>
      </c>
      <c r="C59" s="101" t="s">
        <v>295</v>
      </c>
      <c r="D59" s="25"/>
    </row>
    <row r="60" spans="1:4" ht="43.8" thickBot="1" x14ac:dyDescent="0.35">
      <c r="A60" s="38" t="s">
        <v>102</v>
      </c>
      <c r="B60" s="18" t="s">
        <v>217</v>
      </c>
      <c r="C60" s="101" t="s">
        <v>294</v>
      </c>
      <c r="D60" s="25"/>
    </row>
    <row r="61" spans="1:4" ht="87" thickBot="1" x14ac:dyDescent="0.35">
      <c r="A61" s="38" t="s">
        <v>103</v>
      </c>
      <c r="B61" s="17" t="s">
        <v>115</v>
      </c>
      <c r="C61" s="101" t="s">
        <v>296</v>
      </c>
      <c r="D61" s="25"/>
    </row>
    <row r="62" spans="1:4" ht="29.4" thickBot="1" x14ac:dyDescent="0.35">
      <c r="A62" s="38" t="s">
        <v>104</v>
      </c>
      <c r="B62" s="20" t="s">
        <v>218</v>
      </c>
      <c r="C62" s="101" t="s">
        <v>297</v>
      </c>
      <c r="D62" s="25"/>
    </row>
    <row r="63" spans="1:4" ht="16.2" thickBot="1" x14ac:dyDescent="0.35">
      <c r="A63" s="77"/>
      <c r="B63" s="68" t="s">
        <v>41</v>
      </c>
      <c r="C63" s="69"/>
    </row>
    <row r="64" spans="1:4" ht="15" thickBot="1" x14ac:dyDescent="0.35">
      <c r="B64" s="65"/>
      <c r="C64" s="66"/>
      <c r="D64" s="66"/>
    </row>
    <row r="65" spans="1:4" ht="87" thickBot="1" x14ac:dyDescent="0.35">
      <c r="A65" s="98" t="s">
        <v>265</v>
      </c>
      <c r="B65" s="17" t="s">
        <v>219</v>
      </c>
      <c r="C65" s="101" t="s">
        <v>299</v>
      </c>
      <c r="D65" s="25"/>
    </row>
    <row r="66" spans="1:4" ht="16.2" thickBot="1" x14ac:dyDescent="0.35">
      <c r="B66" s="68" t="s">
        <v>207</v>
      </c>
    </row>
    <row r="67" spans="1:4" ht="15" thickBot="1" x14ac:dyDescent="0.35">
      <c r="B67" s="65"/>
      <c r="C67" s="66"/>
      <c r="D67" s="66"/>
    </row>
    <row r="68" spans="1:4" ht="29.4" thickBot="1" x14ac:dyDescent="0.35">
      <c r="A68" s="98" t="s">
        <v>265</v>
      </c>
      <c r="B68" s="17" t="s">
        <v>38</v>
      </c>
      <c r="C68" s="101"/>
      <c r="D68" s="25"/>
    </row>
  </sheetData>
  <sheetProtection algorithmName="SHA-512" hashValue="jSUS5Tf2Klcf3PPG7iKL6icjmeppnD4wQxSBib86J3r78wd5b+JHLtrB/dInXyMTh3mLZhSAqp8HTha7h9q4UA==" saltValue="JaUPm3EemGmTTe7ULdf4zA==" spinCount="100000" sheet="1" formatColumns="0" formatRows="0" autoFilter="0"/>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P63"/>
  <sheetViews>
    <sheetView tabSelected="1" topLeftCell="A55" workbookViewId="0">
      <selection activeCell="C52" sqref="C52"/>
    </sheetView>
  </sheetViews>
  <sheetFormatPr defaultColWidth="11.5546875" defaultRowHeight="14.4" x14ac:dyDescent="0.3"/>
  <cols>
    <col min="1" max="1" width="13.88671875" style="41" customWidth="1"/>
    <col min="2" max="2" width="55.6640625" style="16" customWidth="1"/>
    <col min="3" max="3" width="80.6640625" style="16" customWidth="1"/>
    <col min="4" max="4" width="10" style="16" customWidth="1"/>
    <col min="6" max="6" width="27.6640625" customWidth="1"/>
    <col min="7" max="16" width="7.6640625" customWidth="1"/>
  </cols>
  <sheetData>
    <row r="1" spans="1:16" ht="57.6" x14ac:dyDescent="0.35">
      <c r="A1" s="39" t="s">
        <v>210</v>
      </c>
      <c r="B1" s="106" t="s">
        <v>221</v>
      </c>
      <c r="C1" s="108"/>
      <c r="D1" s="108"/>
    </row>
    <row r="2" spans="1:16" ht="18" x14ac:dyDescent="0.35">
      <c r="A2" s="39"/>
      <c r="B2" s="109" t="s">
        <v>205</v>
      </c>
      <c r="C2" s="108"/>
      <c r="D2" s="108"/>
    </row>
    <row r="3" spans="1:16" ht="17.399999999999999" x14ac:dyDescent="0.35">
      <c r="B3" s="27" t="s">
        <v>26</v>
      </c>
      <c r="C3" s="26"/>
      <c r="D3" s="26"/>
    </row>
    <row r="4" spans="1:16" ht="31.8" thickBot="1" x14ac:dyDescent="0.35">
      <c r="A4" s="70" t="s">
        <v>116</v>
      </c>
      <c r="B4" s="68" t="s">
        <v>117</v>
      </c>
      <c r="C4" s="69"/>
    </row>
    <row r="5" spans="1:16" ht="15" thickBot="1" x14ac:dyDescent="0.35">
      <c r="A5" s="78"/>
      <c r="B5" s="90"/>
      <c r="C5" s="91"/>
      <c r="D5" s="66"/>
    </row>
    <row r="6" spans="1:16" ht="15" thickBot="1" x14ac:dyDescent="0.35">
      <c r="A6" s="112"/>
      <c r="B6" s="79" t="s">
        <v>264</v>
      </c>
      <c r="C6" s="103" t="s">
        <v>321</v>
      </c>
      <c r="D6" s="25"/>
    </row>
    <row r="7" spans="1:16" ht="15" thickBot="1" x14ac:dyDescent="0.35">
      <c r="A7" s="80" t="s">
        <v>120</v>
      </c>
      <c r="B7" s="79" t="s">
        <v>122</v>
      </c>
      <c r="C7" s="103" t="s">
        <v>300</v>
      </c>
      <c r="D7" s="25"/>
    </row>
    <row r="8" spans="1:16" ht="87" thickBot="1" x14ac:dyDescent="0.35">
      <c r="A8" s="80" t="s">
        <v>120</v>
      </c>
      <c r="B8" s="79" t="s">
        <v>226</v>
      </c>
      <c r="C8" s="103" t="s">
        <v>320</v>
      </c>
      <c r="D8" s="25"/>
    </row>
    <row r="9" spans="1:16" ht="31.8" thickBot="1" x14ac:dyDescent="0.35">
      <c r="A9" s="100" t="s">
        <v>265</v>
      </c>
      <c r="B9" s="79" t="s">
        <v>208</v>
      </c>
      <c r="C9" s="103" t="s">
        <v>323</v>
      </c>
      <c r="D9" s="25"/>
    </row>
    <row r="10" spans="1:16" ht="72.599999999999994" thickBot="1" x14ac:dyDescent="0.35">
      <c r="A10" s="70"/>
      <c r="B10" s="79" t="s">
        <v>227</v>
      </c>
      <c r="C10" s="103" t="s">
        <v>322</v>
      </c>
      <c r="D10" s="25"/>
    </row>
    <row r="11" spans="1:16" ht="16.2" thickBot="1" x14ac:dyDescent="0.35">
      <c r="A11" s="70" t="s">
        <v>118</v>
      </c>
      <c r="B11" s="68" t="s">
        <v>144</v>
      </c>
      <c r="C11" s="69"/>
    </row>
    <row r="12" spans="1:16" ht="15" thickBot="1" x14ac:dyDescent="0.35">
      <c r="A12" s="78"/>
      <c r="B12" s="90"/>
      <c r="C12" s="91"/>
      <c r="D12" s="66"/>
    </row>
    <row r="13" spans="1:16" ht="15" thickBot="1" x14ac:dyDescent="0.35">
      <c r="A13" s="78"/>
      <c r="B13" s="79" t="s">
        <v>20</v>
      </c>
      <c r="C13" s="103" t="s">
        <v>319</v>
      </c>
      <c r="D13" s="101" t="s">
        <v>6</v>
      </c>
      <c r="F13" s="5" t="s">
        <v>165</v>
      </c>
      <c r="G13" s="48">
        <v>2021</v>
      </c>
      <c r="H13" s="48">
        <v>2022</v>
      </c>
      <c r="I13" s="48">
        <v>2023</v>
      </c>
      <c r="J13" s="48">
        <v>2024</v>
      </c>
      <c r="K13" s="48">
        <v>2025</v>
      </c>
      <c r="L13" s="48">
        <v>2026</v>
      </c>
      <c r="M13" s="48">
        <v>2027</v>
      </c>
      <c r="N13" s="48">
        <v>2028</v>
      </c>
      <c r="O13" s="48">
        <v>2029</v>
      </c>
      <c r="P13" s="48">
        <v>2030</v>
      </c>
    </row>
    <row r="14" spans="1:16" ht="43.8" thickBot="1" x14ac:dyDescent="0.35">
      <c r="A14" s="78"/>
      <c r="B14" s="79" t="s">
        <v>31</v>
      </c>
      <c r="C14" s="103" t="s">
        <v>228</v>
      </c>
      <c r="D14" s="102" t="s">
        <v>19</v>
      </c>
      <c r="F14" s="49" t="s">
        <v>164</v>
      </c>
      <c r="G14" s="57">
        <v>0.48</v>
      </c>
      <c r="H14" s="57">
        <v>0.6</v>
      </c>
      <c r="I14" s="57">
        <v>0.6</v>
      </c>
      <c r="J14" s="57">
        <v>0.6</v>
      </c>
      <c r="K14" s="57">
        <v>0.6</v>
      </c>
      <c r="L14" s="57">
        <v>0.6</v>
      </c>
      <c r="M14" s="57">
        <v>0.6</v>
      </c>
      <c r="N14" s="57">
        <v>0.6</v>
      </c>
      <c r="O14" s="57">
        <v>0.6</v>
      </c>
      <c r="P14" s="57">
        <v>0.6</v>
      </c>
    </row>
    <row r="15" spans="1:16" ht="43.8" thickBot="1" x14ac:dyDescent="0.35">
      <c r="A15" s="78"/>
      <c r="B15" s="79" t="s">
        <v>225</v>
      </c>
      <c r="C15" s="103" t="s">
        <v>229</v>
      </c>
      <c r="D15" s="25"/>
    </row>
    <row r="16" spans="1:16" ht="31.8" thickBot="1" x14ac:dyDescent="0.35">
      <c r="A16" s="100" t="s">
        <v>265</v>
      </c>
      <c r="B16" s="79" t="s">
        <v>230</v>
      </c>
      <c r="C16" s="103"/>
      <c r="D16" s="25"/>
    </row>
    <row r="17" spans="1:4" ht="31.8" thickBot="1" x14ac:dyDescent="0.35">
      <c r="A17" s="70" t="s">
        <v>119</v>
      </c>
      <c r="B17" s="68" t="s">
        <v>24</v>
      </c>
      <c r="C17" s="69"/>
    </row>
    <row r="18" spans="1:4" ht="15" thickBot="1" x14ac:dyDescent="0.35">
      <c r="A18" s="80"/>
      <c r="B18" s="90"/>
      <c r="C18" s="91"/>
      <c r="D18" s="66"/>
    </row>
    <row r="19" spans="1:4" ht="43.8" thickBot="1" x14ac:dyDescent="0.35">
      <c r="A19" s="80" t="s">
        <v>123</v>
      </c>
      <c r="B19" s="79" t="s">
        <v>231</v>
      </c>
      <c r="C19" s="103" t="s">
        <v>324</v>
      </c>
      <c r="D19" s="25"/>
    </row>
    <row r="20" spans="1:4" ht="15" thickBot="1" x14ac:dyDescent="0.35">
      <c r="A20" s="80" t="s">
        <v>121</v>
      </c>
      <c r="B20" s="81" t="s">
        <v>232</v>
      </c>
      <c r="C20" s="103" t="s">
        <v>325</v>
      </c>
      <c r="D20" s="25"/>
    </row>
    <row r="21" spans="1:4" ht="43.8" thickBot="1" x14ac:dyDescent="0.35">
      <c r="A21" s="80" t="s">
        <v>124</v>
      </c>
      <c r="B21" s="79" t="s">
        <v>233</v>
      </c>
      <c r="C21" s="103" t="s">
        <v>326</v>
      </c>
      <c r="D21" s="25"/>
    </row>
    <row r="22" spans="1:4" ht="29.4" thickBot="1" x14ac:dyDescent="0.35">
      <c r="A22" s="80" t="s">
        <v>125</v>
      </c>
      <c r="B22" s="79" t="s">
        <v>234</v>
      </c>
      <c r="C22" s="103" t="s">
        <v>315</v>
      </c>
      <c r="D22" s="25"/>
    </row>
    <row r="23" spans="1:4" ht="15" thickBot="1" x14ac:dyDescent="0.35">
      <c r="A23" s="78"/>
      <c r="B23" s="79"/>
      <c r="C23" s="82"/>
      <c r="D23" s="25"/>
    </row>
    <row r="24" spans="1:4" ht="18" x14ac:dyDescent="0.3">
      <c r="A24" s="92" t="s">
        <v>76</v>
      </c>
      <c r="B24" s="93" t="s">
        <v>143</v>
      </c>
      <c r="C24" s="94"/>
      <c r="D24" s="75"/>
    </row>
    <row r="25" spans="1:4" ht="16.2" thickBot="1" x14ac:dyDescent="0.35">
      <c r="A25" s="70" t="s">
        <v>83</v>
      </c>
      <c r="B25" s="68" t="s">
        <v>37</v>
      </c>
      <c r="C25" s="69"/>
    </row>
    <row r="26" spans="1:4" ht="15" thickBot="1" x14ac:dyDescent="0.35">
      <c r="A26" s="78"/>
      <c r="B26" s="90"/>
      <c r="C26" s="91"/>
      <c r="D26" s="66"/>
    </row>
    <row r="27" spans="1:4" ht="15" thickBot="1" x14ac:dyDescent="0.35">
      <c r="A27" s="80" t="s">
        <v>88</v>
      </c>
      <c r="B27" s="79" t="s">
        <v>235</v>
      </c>
      <c r="C27" s="103" t="s">
        <v>301</v>
      </c>
      <c r="D27" s="25"/>
    </row>
    <row r="28" spans="1:4" ht="29.4" thickBot="1" x14ac:dyDescent="0.35">
      <c r="A28" s="80" t="s">
        <v>97</v>
      </c>
      <c r="B28" s="79" t="s">
        <v>236</v>
      </c>
      <c r="C28" s="103" t="s">
        <v>302</v>
      </c>
      <c r="D28" s="25"/>
    </row>
    <row r="29" spans="1:4" ht="144.6" thickBot="1" x14ac:dyDescent="0.35">
      <c r="A29" s="80" t="s">
        <v>98</v>
      </c>
      <c r="B29" s="83" t="s">
        <v>237</v>
      </c>
      <c r="C29" s="103" t="s">
        <v>317</v>
      </c>
      <c r="D29" s="25"/>
    </row>
    <row r="30" spans="1:4" ht="130.19999999999999" thickBot="1" x14ac:dyDescent="0.35">
      <c r="A30" s="78"/>
      <c r="B30" s="79" t="s">
        <v>222</v>
      </c>
      <c r="C30" s="103" t="s">
        <v>318</v>
      </c>
      <c r="D30" s="25"/>
    </row>
    <row r="31" spans="1:4" ht="43.8" thickBot="1" x14ac:dyDescent="0.35">
      <c r="A31" s="100" t="s">
        <v>265</v>
      </c>
      <c r="B31" s="79" t="s">
        <v>201</v>
      </c>
      <c r="C31" s="103" t="s">
        <v>308</v>
      </c>
      <c r="D31" s="25"/>
    </row>
    <row r="32" spans="1:4" ht="16.2" thickBot="1" x14ac:dyDescent="0.35">
      <c r="A32" s="70" t="s">
        <v>84</v>
      </c>
      <c r="B32" s="68" t="s">
        <v>145</v>
      </c>
      <c r="C32" s="69"/>
    </row>
    <row r="33" spans="1:4" ht="15" thickBot="1" x14ac:dyDescent="0.35">
      <c r="A33" s="78"/>
      <c r="B33" s="90"/>
      <c r="C33" s="91"/>
      <c r="D33" s="66"/>
    </row>
    <row r="34" spans="1:4" ht="43.8" thickBot="1" x14ac:dyDescent="0.35">
      <c r="A34" s="78"/>
      <c r="B34" s="79" t="s">
        <v>238</v>
      </c>
      <c r="C34" s="103" t="s">
        <v>314</v>
      </c>
      <c r="D34" s="25"/>
    </row>
    <row r="35" spans="1:4" ht="43.8" thickBot="1" x14ac:dyDescent="0.35">
      <c r="A35" s="78"/>
      <c r="B35" s="84" t="s">
        <v>239</v>
      </c>
      <c r="C35" s="103" t="s">
        <v>315</v>
      </c>
      <c r="D35" s="25"/>
    </row>
    <row r="36" spans="1:4" ht="29.4" thickBot="1" x14ac:dyDescent="0.35">
      <c r="A36" s="78"/>
      <c r="B36" s="84" t="s">
        <v>240</v>
      </c>
      <c r="C36" s="103" t="s">
        <v>315</v>
      </c>
      <c r="D36" s="25"/>
    </row>
    <row r="37" spans="1:4" ht="43.8" thickBot="1" x14ac:dyDescent="0.35">
      <c r="A37" s="78"/>
      <c r="B37" s="84" t="s">
        <v>241</v>
      </c>
      <c r="C37" s="103" t="s">
        <v>313</v>
      </c>
      <c r="D37" s="25"/>
    </row>
    <row r="38" spans="1:4" ht="16.2" thickBot="1" x14ac:dyDescent="0.35">
      <c r="A38" s="70" t="s">
        <v>85</v>
      </c>
      <c r="B38" s="68" t="s">
        <v>126</v>
      </c>
      <c r="C38" s="69"/>
    </row>
    <row r="39" spans="1:4" ht="15" thickBot="1" x14ac:dyDescent="0.35">
      <c r="A39" s="78"/>
      <c r="B39" s="90"/>
      <c r="C39" s="91"/>
      <c r="D39" s="66"/>
    </row>
    <row r="40" spans="1:4" ht="87" thickBot="1" x14ac:dyDescent="0.35">
      <c r="A40" s="78"/>
      <c r="B40" s="79" t="s">
        <v>34</v>
      </c>
      <c r="C40" s="103" t="s">
        <v>305</v>
      </c>
      <c r="D40" s="25"/>
    </row>
    <row r="41" spans="1:4" ht="72.599999999999994" thickBot="1" x14ac:dyDescent="0.35">
      <c r="A41" s="78"/>
      <c r="B41" s="79" t="s">
        <v>35</v>
      </c>
      <c r="C41" s="103" t="s">
        <v>306</v>
      </c>
      <c r="D41" s="25"/>
    </row>
    <row r="42" spans="1:4" ht="72.599999999999994" thickBot="1" x14ac:dyDescent="0.35">
      <c r="A42" s="78"/>
      <c r="B42" s="79" t="s">
        <v>242</v>
      </c>
      <c r="C42" s="103" t="s">
        <v>307</v>
      </c>
      <c r="D42" s="25"/>
    </row>
    <row r="43" spans="1:4" ht="16.2" thickBot="1" x14ac:dyDescent="0.35">
      <c r="A43" s="70" t="s">
        <v>86</v>
      </c>
      <c r="B43" s="68" t="s">
        <v>127</v>
      </c>
      <c r="C43" s="69"/>
    </row>
    <row r="44" spans="1:4" ht="15" thickBot="1" x14ac:dyDescent="0.35">
      <c r="A44" s="78"/>
      <c r="B44" s="90"/>
      <c r="C44" s="91"/>
      <c r="D44" s="66"/>
    </row>
    <row r="45" spans="1:4" ht="29.4" thickBot="1" x14ac:dyDescent="0.35">
      <c r="A45" s="78"/>
      <c r="B45" s="85" t="s">
        <v>49</v>
      </c>
      <c r="C45" s="103" t="s">
        <v>303</v>
      </c>
      <c r="D45" s="25"/>
    </row>
    <row r="46" spans="1:4" ht="72.599999999999994" thickBot="1" x14ac:dyDescent="0.35">
      <c r="A46" s="78"/>
      <c r="B46" s="86" t="s">
        <v>36</v>
      </c>
      <c r="C46" s="103" t="s">
        <v>289</v>
      </c>
      <c r="D46" s="25"/>
    </row>
    <row r="47" spans="1:4" x14ac:dyDescent="0.3">
      <c r="A47" s="78"/>
      <c r="B47" s="87"/>
      <c r="C47" s="88"/>
      <c r="D47" s="25"/>
    </row>
    <row r="48" spans="1:4" ht="18.600000000000001" thickBot="1" x14ac:dyDescent="0.35">
      <c r="A48" s="92" t="s">
        <v>74</v>
      </c>
      <c r="B48" s="95" t="s">
        <v>75</v>
      </c>
      <c r="C48" s="72"/>
      <c r="D48" s="71"/>
    </row>
    <row r="49" spans="1:4" ht="15" thickBot="1" x14ac:dyDescent="0.35">
      <c r="A49" s="78"/>
      <c r="B49" s="90"/>
      <c r="C49" s="91"/>
      <c r="D49" s="66"/>
    </row>
    <row r="50" spans="1:4" ht="101.4" thickBot="1" x14ac:dyDescent="0.35">
      <c r="A50" s="80" t="s">
        <v>89</v>
      </c>
      <c r="B50" s="89" t="s">
        <v>111</v>
      </c>
      <c r="C50" s="103" t="s">
        <v>304</v>
      </c>
      <c r="D50" s="25"/>
    </row>
    <row r="51" spans="1:4" ht="15" thickBot="1" x14ac:dyDescent="0.35">
      <c r="A51" s="80" t="s">
        <v>90</v>
      </c>
      <c r="B51" s="85" t="s">
        <v>128</v>
      </c>
      <c r="C51" s="103" t="s">
        <v>291</v>
      </c>
      <c r="D51" s="25"/>
    </row>
    <row r="52" spans="1:4" ht="101.4" thickBot="1" x14ac:dyDescent="0.35">
      <c r="A52" s="80" t="s">
        <v>99</v>
      </c>
      <c r="B52" s="85" t="s">
        <v>243</v>
      </c>
      <c r="C52" s="103" t="s">
        <v>304</v>
      </c>
      <c r="D52" s="25"/>
    </row>
    <row r="53" spans="1:4" ht="29.4" thickBot="1" x14ac:dyDescent="0.35">
      <c r="A53" s="80" t="s">
        <v>100</v>
      </c>
      <c r="B53" s="83" t="s">
        <v>244</v>
      </c>
      <c r="C53" s="103" t="s">
        <v>316</v>
      </c>
      <c r="D53" s="25"/>
    </row>
    <row r="54" spans="1:4" ht="43.8" thickBot="1" x14ac:dyDescent="0.35">
      <c r="A54" s="80" t="s">
        <v>102</v>
      </c>
      <c r="B54" s="83" t="s">
        <v>245</v>
      </c>
      <c r="C54" s="103" t="s">
        <v>309</v>
      </c>
      <c r="D54" s="25"/>
    </row>
    <row r="55" spans="1:4" ht="43.8" thickBot="1" x14ac:dyDescent="0.35">
      <c r="A55" s="80" t="s">
        <v>103</v>
      </c>
      <c r="B55" s="85" t="s">
        <v>246</v>
      </c>
      <c r="C55" s="103" t="s">
        <v>311</v>
      </c>
      <c r="D55" s="25"/>
    </row>
    <row r="56" spans="1:4" ht="29.4" thickBot="1" x14ac:dyDescent="0.35">
      <c r="A56" s="80" t="s">
        <v>104</v>
      </c>
      <c r="B56" s="86" t="s">
        <v>247</v>
      </c>
      <c r="C56" s="103" t="s">
        <v>312</v>
      </c>
      <c r="D56" s="25"/>
    </row>
    <row r="57" spans="1:4" ht="16.2" thickBot="1" x14ac:dyDescent="0.35">
      <c r="A57" s="78"/>
      <c r="B57" s="68" t="s">
        <v>41</v>
      </c>
      <c r="C57" s="69"/>
    </row>
    <row r="58" spans="1:4" ht="15" thickBot="1" x14ac:dyDescent="0.35">
      <c r="A58" s="78"/>
      <c r="B58" s="90"/>
      <c r="C58" s="91"/>
      <c r="D58" s="66"/>
    </row>
    <row r="59" spans="1:4" ht="43.8" thickBot="1" x14ac:dyDescent="0.35">
      <c r="A59" s="100" t="s">
        <v>265</v>
      </c>
      <c r="B59" s="86" t="s">
        <v>50</v>
      </c>
      <c r="C59" s="103" t="s">
        <v>310</v>
      </c>
      <c r="D59" s="25"/>
    </row>
    <row r="60" spans="1:4" ht="16.2" thickBot="1" x14ac:dyDescent="0.35">
      <c r="A60" s="78"/>
      <c r="B60" s="68" t="s">
        <v>207</v>
      </c>
      <c r="C60" s="69"/>
    </row>
    <row r="61" spans="1:4" ht="15" thickBot="1" x14ac:dyDescent="0.35">
      <c r="A61" s="78"/>
      <c r="B61" s="90"/>
      <c r="C61" s="91"/>
      <c r="D61" s="66"/>
    </row>
    <row r="62" spans="1:4" ht="31.8" thickBot="1" x14ac:dyDescent="0.35">
      <c r="A62" s="100" t="s">
        <v>265</v>
      </c>
      <c r="B62" s="86" t="s">
        <v>38</v>
      </c>
      <c r="C62" s="103"/>
      <c r="D62" s="25"/>
    </row>
    <row r="63" spans="1:4" x14ac:dyDescent="0.3">
      <c r="A63" s="78"/>
      <c r="B63" s="69"/>
      <c r="C63" s="69"/>
    </row>
  </sheetData>
  <sheetProtection algorithmName="SHA-512" hashValue="/JPvZAIwnPqkSS/jElSSEb4NjuuN1BA/tdOqZb4ltD/r7JXBEQNDrCaClmiip0+/xIN9hc7iBpFGhyCeP+Somg==" saltValue="OauePYdd1sZASdEgOo/6iQ==" spinCount="100000" sheet="1" formatColumns="0" formatRows="0" autoFilter="0"/>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51"/>
  <sheetViews>
    <sheetView topLeftCell="A4" workbookViewId="0">
      <selection activeCell="B1" sqref="B1"/>
    </sheetView>
  </sheetViews>
  <sheetFormatPr defaultColWidth="11.5546875" defaultRowHeight="14.4" x14ac:dyDescent="0.3"/>
  <cols>
    <col min="1" max="1" width="11.33203125" style="41" customWidth="1"/>
    <col min="2" max="2" width="55.6640625" style="16" customWidth="1"/>
    <col min="3" max="3" width="80.6640625" style="16" customWidth="1"/>
    <col min="4" max="4" width="10" style="16" customWidth="1"/>
    <col min="6" max="6" width="27.6640625" customWidth="1"/>
    <col min="7" max="17" width="7.6640625" customWidth="1"/>
  </cols>
  <sheetData>
    <row r="1" spans="1:16" ht="57.6" x14ac:dyDescent="0.35">
      <c r="A1" s="39" t="s">
        <v>210</v>
      </c>
      <c r="B1" s="106" t="s">
        <v>28</v>
      </c>
      <c r="C1" s="108"/>
      <c r="D1" s="108"/>
    </row>
    <row r="2" spans="1:16" ht="17.399999999999999" x14ac:dyDescent="0.35">
      <c r="B2" s="27" t="s">
        <v>27</v>
      </c>
      <c r="C2" s="26"/>
      <c r="D2" s="26"/>
    </row>
    <row r="3" spans="1:16" ht="31.8" thickBot="1" x14ac:dyDescent="0.35">
      <c r="A3" s="70" t="s">
        <v>129</v>
      </c>
      <c r="B3" s="68" t="s">
        <v>117</v>
      </c>
      <c r="C3" s="69"/>
      <c r="D3" s="69"/>
    </row>
    <row r="4" spans="1:16" ht="15" thickBot="1" x14ac:dyDescent="0.35">
      <c r="A4" s="78"/>
      <c r="B4" s="90"/>
      <c r="C4" s="91"/>
      <c r="D4" s="91"/>
    </row>
    <row r="5" spans="1:16" ht="15" thickBot="1" x14ac:dyDescent="0.35">
      <c r="A5" s="112"/>
      <c r="B5" s="79" t="s">
        <v>23</v>
      </c>
      <c r="C5" s="103"/>
      <c r="D5" s="88"/>
    </row>
    <row r="6" spans="1:16" ht="29.4" thickBot="1" x14ac:dyDescent="0.35">
      <c r="A6" s="80" t="s">
        <v>130</v>
      </c>
      <c r="B6" s="79" t="s">
        <v>248</v>
      </c>
      <c r="C6" s="103"/>
      <c r="D6" s="88"/>
    </row>
    <row r="7" spans="1:16" ht="15" thickBot="1" x14ac:dyDescent="0.35">
      <c r="A7" s="80" t="s">
        <v>133</v>
      </c>
      <c r="B7" s="79" t="s">
        <v>249</v>
      </c>
      <c r="C7" s="103"/>
      <c r="D7" s="88"/>
    </row>
    <row r="8" spans="1:16" ht="15" thickBot="1" x14ac:dyDescent="0.35">
      <c r="A8" s="80" t="s">
        <v>131</v>
      </c>
      <c r="B8" s="79" t="s">
        <v>250</v>
      </c>
      <c r="C8" s="103"/>
      <c r="D8" s="88"/>
    </row>
    <row r="9" spans="1:16" ht="15" thickBot="1" x14ac:dyDescent="0.35">
      <c r="A9" s="80" t="s">
        <v>134</v>
      </c>
      <c r="B9" s="81" t="s">
        <v>251</v>
      </c>
      <c r="C9" s="103"/>
      <c r="D9" s="88"/>
    </row>
    <row r="10" spans="1:16" ht="29.4" thickBot="1" x14ac:dyDescent="0.35">
      <c r="A10" s="78"/>
      <c r="B10" s="79" t="s">
        <v>227</v>
      </c>
      <c r="C10" s="103"/>
      <c r="D10" s="88"/>
    </row>
    <row r="11" spans="1:16" ht="16.2" thickBot="1" x14ac:dyDescent="0.35">
      <c r="A11" s="70" t="s">
        <v>132</v>
      </c>
      <c r="B11" s="68" t="s">
        <v>135</v>
      </c>
      <c r="C11" s="69"/>
      <c r="D11" s="69"/>
    </row>
    <row r="12" spans="1:16" ht="15" thickBot="1" x14ac:dyDescent="0.35">
      <c r="A12" s="78"/>
      <c r="B12" s="90"/>
      <c r="C12" s="91"/>
      <c r="D12" s="91"/>
    </row>
    <row r="13" spans="1:16" ht="15" thickBot="1" x14ac:dyDescent="0.35">
      <c r="A13" s="78"/>
      <c r="B13" s="79" t="s">
        <v>20</v>
      </c>
      <c r="C13" s="103"/>
      <c r="D13" s="103" t="s">
        <v>6</v>
      </c>
      <c r="F13" s="5" t="s">
        <v>165</v>
      </c>
      <c r="G13" s="48">
        <v>2021</v>
      </c>
      <c r="H13" s="48">
        <v>2022</v>
      </c>
      <c r="I13" s="48">
        <v>2023</v>
      </c>
      <c r="J13" s="48">
        <v>2024</v>
      </c>
      <c r="K13" s="48">
        <v>2025</v>
      </c>
      <c r="L13" s="48">
        <v>2026</v>
      </c>
      <c r="M13" s="48">
        <v>2027</v>
      </c>
      <c r="N13" s="48">
        <v>2028</v>
      </c>
      <c r="O13" s="48">
        <v>2029</v>
      </c>
      <c r="P13" s="48">
        <v>2030</v>
      </c>
    </row>
    <row r="14" spans="1:16" ht="29.4" thickBot="1" x14ac:dyDescent="0.35">
      <c r="A14" s="70"/>
      <c r="B14" s="79" t="s">
        <v>30</v>
      </c>
      <c r="C14" s="103"/>
      <c r="D14" s="104" t="s">
        <v>19</v>
      </c>
      <c r="F14" s="49" t="s">
        <v>164</v>
      </c>
      <c r="G14" s="57"/>
      <c r="H14" s="57"/>
      <c r="I14" s="57"/>
      <c r="J14" s="57"/>
      <c r="K14" s="57"/>
      <c r="L14" s="57"/>
      <c r="M14" s="57"/>
      <c r="N14" s="57"/>
      <c r="O14" s="57"/>
      <c r="P14" s="57"/>
    </row>
    <row r="15" spans="1:16" ht="47.4" thickBot="1" x14ac:dyDescent="0.35">
      <c r="A15" s="100" t="s">
        <v>265</v>
      </c>
      <c r="B15" s="79" t="s">
        <v>230</v>
      </c>
      <c r="C15" s="103"/>
      <c r="D15" s="88"/>
    </row>
    <row r="16" spans="1:16" ht="15" thickBot="1" x14ac:dyDescent="0.35">
      <c r="A16" s="80"/>
      <c r="B16" s="79"/>
      <c r="C16" s="103"/>
      <c r="D16" s="88"/>
    </row>
    <row r="17" spans="1:4" ht="16.2" thickBot="1" x14ac:dyDescent="0.35">
      <c r="A17" s="70" t="s">
        <v>136</v>
      </c>
      <c r="B17" s="68" t="s">
        <v>147</v>
      </c>
      <c r="C17" s="69"/>
      <c r="D17" s="69"/>
    </row>
    <row r="18" spans="1:4" ht="15" thickBot="1" x14ac:dyDescent="0.35">
      <c r="A18" s="80"/>
      <c r="B18" s="90"/>
      <c r="C18" s="91"/>
      <c r="D18" s="91"/>
    </row>
    <row r="19" spans="1:4" ht="58.2" thickBot="1" x14ac:dyDescent="0.35">
      <c r="A19" s="80"/>
      <c r="B19" s="79" t="s">
        <v>33</v>
      </c>
      <c r="C19" s="103" t="s">
        <v>252</v>
      </c>
      <c r="D19" s="103"/>
    </row>
    <row r="20" spans="1:4" ht="58.2" thickBot="1" x14ac:dyDescent="0.35">
      <c r="A20" s="80"/>
      <c r="B20" s="81" t="s">
        <v>253</v>
      </c>
      <c r="C20" s="103" t="s">
        <v>254</v>
      </c>
      <c r="D20" s="103"/>
    </row>
    <row r="21" spans="1:4" ht="58.2" thickBot="1" x14ac:dyDescent="0.35">
      <c r="A21" s="78"/>
      <c r="B21" s="79" t="s">
        <v>255</v>
      </c>
      <c r="C21" s="103" t="s">
        <v>256</v>
      </c>
      <c r="D21" s="103"/>
    </row>
    <row r="22" spans="1:4" ht="58.2" thickBot="1" x14ac:dyDescent="0.35">
      <c r="A22" s="96"/>
      <c r="B22" s="81" t="s">
        <v>257</v>
      </c>
      <c r="C22" s="103" t="s">
        <v>258</v>
      </c>
      <c r="D22" s="103"/>
    </row>
    <row r="23" spans="1:4" ht="58.2" thickBot="1" x14ac:dyDescent="0.35">
      <c r="A23" s="96"/>
      <c r="B23" s="85" t="s">
        <v>259</v>
      </c>
      <c r="C23" s="103" t="s">
        <v>260</v>
      </c>
      <c r="D23" s="103"/>
    </row>
    <row r="24" spans="1:4" ht="29.4" thickBot="1" x14ac:dyDescent="0.35">
      <c r="A24" s="70"/>
      <c r="B24" s="85" t="s">
        <v>261</v>
      </c>
      <c r="C24" s="103"/>
      <c r="D24" s="103"/>
    </row>
    <row r="25" spans="1:4" ht="43.8" thickBot="1" x14ac:dyDescent="0.35">
      <c r="A25" s="78"/>
      <c r="B25" s="85" t="s">
        <v>39</v>
      </c>
      <c r="C25" s="103" t="s">
        <v>262</v>
      </c>
      <c r="D25" s="105"/>
    </row>
    <row r="26" spans="1:4" ht="43.8" thickBot="1" x14ac:dyDescent="0.35">
      <c r="A26" s="99" t="s">
        <v>265</v>
      </c>
      <c r="B26" s="85" t="s">
        <v>40</v>
      </c>
      <c r="C26" s="103" t="s">
        <v>263</v>
      </c>
      <c r="D26" s="105"/>
    </row>
    <row r="27" spans="1:4" ht="15.6" x14ac:dyDescent="0.3">
      <c r="A27" s="44"/>
    </row>
    <row r="28" spans="1:4" x14ac:dyDescent="0.3">
      <c r="A28" s="43"/>
    </row>
    <row r="29" spans="1:4" x14ac:dyDescent="0.3">
      <c r="A29" s="43"/>
    </row>
    <row r="30" spans="1:4" x14ac:dyDescent="0.3">
      <c r="A30" s="43"/>
    </row>
    <row r="31" spans="1:4" x14ac:dyDescent="0.3">
      <c r="A31" s="43"/>
    </row>
    <row r="32" spans="1:4" ht="15.6" x14ac:dyDescent="0.3">
      <c r="A32" s="44"/>
    </row>
    <row r="33" spans="1:1" x14ac:dyDescent="0.3">
      <c r="A33" s="43"/>
    </row>
    <row r="34" spans="1:1" x14ac:dyDescent="0.3">
      <c r="A34" s="43"/>
    </row>
    <row r="35" spans="1:1" x14ac:dyDescent="0.3">
      <c r="A35" s="43"/>
    </row>
    <row r="36" spans="1:1" x14ac:dyDescent="0.3">
      <c r="A36" s="43"/>
    </row>
    <row r="37" spans="1:1" ht="18" x14ac:dyDescent="0.3">
      <c r="A37" s="42"/>
    </row>
    <row r="38" spans="1:1" x14ac:dyDescent="0.3">
      <c r="A38" s="43"/>
    </row>
    <row r="39" spans="1:1" x14ac:dyDescent="0.3">
      <c r="A39" s="45"/>
    </row>
    <row r="40" spans="1:1" x14ac:dyDescent="0.3">
      <c r="A40" s="45"/>
    </row>
    <row r="41" spans="1:1" x14ac:dyDescent="0.3">
      <c r="A41" s="45"/>
    </row>
    <row r="42" spans="1:1" x14ac:dyDescent="0.3">
      <c r="A42" s="45"/>
    </row>
    <row r="43" spans="1:1" x14ac:dyDescent="0.3">
      <c r="A43" s="45"/>
    </row>
    <row r="44" spans="1:1" x14ac:dyDescent="0.3">
      <c r="A44" s="45"/>
    </row>
    <row r="45" spans="1:1" x14ac:dyDescent="0.3">
      <c r="A45" s="45"/>
    </row>
    <row r="46" spans="1:1" x14ac:dyDescent="0.3">
      <c r="A46" s="43"/>
    </row>
    <row r="47" spans="1:1" x14ac:dyDescent="0.3">
      <c r="A47" s="43"/>
    </row>
    <row r="48" spans="1:1" x14ac:dyDescent="0.3">
      <c r="A48" s="43"/>
    </row>
    <row r="49" spans="1:1" x14ac:dyDescent="0.3">
      <c r="A49" s="43"/>
    </row>
    <row r="50" spans="1:1" x14ac:dyDescent="0.3">
      <c r="A50" s="43"/>
    </row>
    <row r="51" spans="1:1" x14ac:dyDescent="0.3">
      <c r="A51" s="43"/>
    </row>
  </sheetData>
  <sheetProtection algorithmName="SHA-512" hashValue="3LkO/HExXgNFCQdcc4Cw/d7QmS15bnCAgXKyWNft0rvDFDzAWYyR70CIDaoMwWW/tJ5Tsk0s8+fph9z/crsDaA==" saltValue="XnT0AZIq4MuouMpsQnIZGA==" spinCount="100000" sheet="1" formatColumns="0" formatRows="0" autoFilter="0"/>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4"/>
  <sheetViews>
    <sheetView workbookViewId="0">
      <selection activeCell="A4" sqref="A4"/>
    </sheetView>
  </sheetViews>
  <sheetFormatPr defaultColWidth="11.5546875" defaultRowHeight="14.4" x14ac:dyDescent="0.3"/>
  <cols>
    <col min="1" max="1" width="19.88671875" customWidth="1"/>
    <col min="2" max="2" width="39.6640625" customWidth="1"/>
    <col min="3" max="3" width="18.44140625" customWidth="1"/>
    <col min="4" max="4" width="44.44140625" customWidth="1"/>
    <col min="5" max="5" width="48.109375" customWidth="1"/>
  </cols>
  <sheetData>
    <row r="1" spans="1:5" ht="42.75" customHeight="1" x14ac:dyDescent="0.35">
      <c r="A1" s="116" t="s">
        <v>202</v>
      </c>
      <c r="B1" s="107"/>
      <c r="C1" s="107"/>
      <c r="D1" s="107"/>
      <c r="E1" s="107"/>
    </row>
    <row r="2" spans="1:5" ht="18" x14ac:dyDescent="0.35">
      <c r="A2" s="110" t="s">
        <v>203</v>
      </c>
      <c r="B2" s="107"/>
      <c r="C2" s="107"/>
      <c r="D2" s="107"/>
      <c r="E2" s="107"/>
    </row>
    <row r="3" spans="1:5" ht="31.2" x14ac:dyDescent="0.3">
      <c r="A3" s="30" t="s">
        <v>48</v>
      </c>
      <c r="B3" s="31" t="s">
        <v>44</v>
      </c>
      <c r="C3" s="32" t="s">
        <v>45</v>
      </c>
      <c r="D3" s="32" t="s">
        <v>46</v>
      </c>
      <c r="E3" s="32" t="s">
        <v>47</v>
      </c>
    </row>
    <row r="4" spans="1:5" x14ac:dyDescent="0.3">
      <c r="A4" s="57"/>
      <c r="B4" s="57"/>
      <c r="C4" s="57"/>
      <c r="D4" s="57"/>
      <c r="E4" s="57"/>
    </row>
    <row r="5" spans="1:5" x14ac:dyDescent="0.3">
      <c r="A5" s="57"/>
      <c r="B5" s="57"/>
      <c r="C5" s="57"/>
      <c r="D5" s="57"/>
      <c r="E5" s="57"/>
    </row>
    <row r="6" spans="1:5" x14ac:dyDescent="0.3">
      <c r="A6" s="57"/>
      <c r="B6" s="57"/>
      <c r="C6" s="57"/>
      <c r="D6" s="57"/>
      <c r="E6" s="57"/>
    </row>
    <row r="7" spans="1:5" x14ac:dyDescent="0.3">
      <c r="A7" s="57"/>
      <c r="B7" s="57"/>
      <c r="C7" s="57"/>
      <c r="D7" s="57"/>
      <c r="E7" s="57"/>
    </row>
    <row r="8" spans="1:5" x14ac:dyDescent="0.3">
      <c r="A8" s="57"/>
      <c r="B8" s="57"/>
      <c r="C8" s="57"/>
      <c r="D8" s="57"/>
      <c r="E8" s="57"/>
    </row>
    <row r="9" spans="1:5" x14ac:dyDescent="0.3">
      <c r="A9" s="57"/>
      <c r="B9" s="57"/>
      <c r="C9" s="57"/>
      <c r="D9" s="57"/>
      <c r="E9" s="57"/>
    </row>
    <row r="10" spans="1:5" x14ac:dyDescent="0.3">
      <c r="A10" s="57"/>
      <c r="B10" s="57"/>
      <c r="C10" s="57"/>
      <c r="D10" s="57"/>
      <c r="E10" s="57"/>
    </row>
    <row r="11" spans="1:5" x14ac:dyDescent="0.3">
      <c r="A11" s="57"/>
      <c r="B11" s="57"/>
      <c r="C11" s="57"/>
      <c r="D11" s="57"/>
      <c r="E11" s="57"/>
    </row>
    <row r="12" spans="1:5" x14ac:dyDescent="0.3">
      <c r="A12" s="57"/>
      <c r="B12" s="57"/>
      <c r="C12" s="57"/>
      <c r="D12" s="57"/>
      <c r="E12" s="57"/>
    </row>
    <row r="13" spans="1:5" x14ac:dyDescent="0.3">
      <c r="A13" s="57"/>
      <c r="B13" s="57"/>
      <c r="C13" s="57"/>
      <c r="D13" s="57"/>
      <c r="E13" s="57"/>
    </row>
    <row r="14" spans="1:5" x14ac:dyDescent="0.3">
      <c r="A14" s="57"/>
      <c r="B14" s="57"/>
      <c r="C14" s="57"/>
      <c r="D14" s="57"/>
      <c r="E14" s="57"/>
    </row>
    <row r="15" spans="1:5" x14ac:dyDescent="0.3">
      <c r="A15" s="57"/>
      <c r="B15" s="57"/>
      <c r="C15" s="57"/>
      <c r="D15" s="57"/>
      <c r="E15" s="57"/>
    </row>
    <row r="16" spans="1:5" x14ac:dyDescent="0.3">
      <c r="A16" s="57"/>
      <c r="B16" s="57"/>
      <c r="C16" s="57"/>
      <c r="D16" s="57"/>
      <c r="E16" s="57"/>
    </row>
    <row r="17" spans="1:5" x14ac:dyDescent="0.3">
      <c r="A17" s="57"/>
      <c r="B17" s="57"/>
      <c r="C17" s="57"/>
      <c r="D17" s="57"/>
      <c r="E17" s="57"/>
    </row>
    <row r="18" spans="1:5" x14ac:dyDescent="0.3">
      <c r="A18" s="57"/>
      <c r="B18" s="57"/>
      <c r="C18" s="57"/>
      <c r="D18" s="57"/>
      <c r="E18" s="57"/>
    </row>
    <row r="19" spans="1:5" x14ac:dyDescent="0.3">
      <c r="A19" s="57"/>
      <c r="B19" s="57"/>
      <c r="C19" s="57"/>
      <c r="D19" s="57"/>
      <c r="E19" s="57"/>
    </row>
    <row r="20" spans="1:5" x14ac:dyDescent="0.3">
      <c r="A20" s="57"/>
      <c r="B20" s="57"/>
      <c r="C20" s="57"/>
      <c r="D20" s="57"/>
      <c r="E20" s="57"/>
    </row>
    <row r="21" spans="1:5" x14ac:dyDescent="0.3">
      <c r="A21" s="57"/>
      <c r="B21" s="57"/>
      <c r="C21" s="57"/>
      <c r="D21" s="57"/>
      <c r="E21" s="57"/>
    </row>
    <row r="22" spans="1:5" x14ac:dyDescent="0.3">
      <c r="A22" s="57"/>
      <c r="B22" s="57"/>
      <c r="C22" s="57"/>
      <c r="D22" s="57"/>
      <c r="E22" s="57"/>
    </row>
    <row r="23" spans="1:5" x14ac:dyDescent="0.3">
      <c r="A23" s="57"/>
      <c r="B23" s="57"/>
      <c r="C23" s="57"/>
      <c r="D23" s="57"/>
      <c r="E23" s="57"/>
    </row>
    <row r="24" spans="1:5" x14ac:dyDescent="0.3">
      <c r="A24" s="57"/>
      <c r="B24" s="57"/>
      <c r="C24" s="57"/>
      <c r="D24" s="57"/>
      <c r="E24" s="57"/>
    </row>
  </sheetData>
  <sheetProtection algorithmName="SHA-512" hashValue="W5MuKZdQ9a49gBjNDvcJsnUStchFdZlIrFIzc/W1EqW4AuwOA8TsNOgN2+ND9P5Xi55mqwDym8WFa05bktEoXw==" saltValue="1JQ+nCRGigZtQ3A0goYdag==" spinCount="100000" sheet="1" formatColumns="0" formatRows="0" autoFilter="0"/>
  <pageMargins left="0.7" right="0.7" top="0.75" bottom="0.75"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Worksheets</vt:lpstr>
      </vt:variant>
      <vt:variant>
        <vt:i4>6</vt:i4>
      </vt:variant>
    </vt:vector>
  </HeadingPairs>
  <TitlesOfParts>
    <vt:vector size="6" baseType="lpstr">
      <vt:lpstr>1-Target</vt:lpstr>
      <vt:lpstr>2-Target_art7(2)</vt:lpstr>
      <vt:lpstr>3.1-EEOS</vt:lpstr>
      <vt:lpstr>3.2-AltMeasure01</vt:lpstr>
      <vt:lpstr>3.3-Taxation</vt:lpstr>
      <vt:lpstr>4.c-Lifetimes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Jean-Sébastien Broc</dc:creator>
  <cp:lastModifiedBy>Andžela Pētersone</cp:lastModifiedBy>
  <dcterms:created xsi:type="dcterms:W3CDTF">2019-08-21T17:39:40Z</dcterms:created>
  <dcterms:modified xsi:type="dcterms:W3CDTF">2019-12-13T14:52:37Z</dcterms:modified>
</cp:coreProperties>
</file>